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Malgosia Stare\skrót do Pulpit\publikcje\publ2017\21. Tablice do internetu\"/>
    </mc:Choice>
  </mc:AlternateContent>
  <bookViews>
    <workbookView xWindow="9705" yWindow="-15" windowWidth="9525" windowHeight="11490" tabRatio="881"/>
  </bookViews>
  <sheets>
    <sheet name="Tabl. 1" sheetId="31" r:id="rId1"/>
    <sheet name="Tabl. 2" sheetId="32" r:id="rId2"/>
    <sheet name="Tabl. 3" sheetId="33" r:id="rId3"/>
    <sheet name="Tabl. 4" sheetId="5" r:id="rId4"/>
    <sheet name="Tabl. 5 " sheetId="7" r:id="rId5"/>
    <sheet name="Tab. 6 " sheetId="8" r:id="rId6"/>
    <sheet name="Tabl. 7 " sheetId="9" r:id="rId7"/>
    <sheet name="Tabl. 8" sheetId="10" r:id="rId8"/>
    <sheet name="Tabl. 9 " sheetId="34" r:id="rId9"/>
    <sheet name="Tabl. 10 " sheetId="35" r:id="rId10"/>
    <sheet name="Tabl. 11 " sheetId="36" r:id="rId11"/>
    <sheet name="Tabl. 12 " sheetId="37" r:id="rId12"/>
    <sheet name="Tabl. 13" sheetId="38" r:id="rId13"/>
    <sheet name="Tabl. 14 " sheetId="39" r:id="rId14"/>
    <sheet name="Tabl. 15 " sheetId="17" r:id="rId15"/>
    <sheet name="Tabl. 16" sheetId="40" r:id="rId16"/>
    <sheet name="Tabl.17 " sheetId="19" r:id="rId17"/>
    <sheet name="Tabl.18 " sheetId="42" r:id="rId18"/>
    <sheet name="tabl.19 " sheetId="43" r:id="rId19"/>
    <sheet name="Tabl.20 " sheetId="44" r:id="rId20"/>
    <sheet name="Tabl. 21 " sheetId="45" r:id="rId21"/>
    <sheet name="Tabl. 22" sheetId="46" r:id="rId22"/>
    <sheet name="Tabl.23" sheetId="47" r:id="rId23"/>
    <sheet name="Tabl. 24" sheetId="48" r:id="rId24"/>
    <sheet name="Tabl.25  " sheetId="49" r:id="rId25"/>
    <sheet name="Tabl. powiatowa " sheetId="29" r:id="rId26"/>
  </sheets>
  <definedNames>
    <definedName name="_xlnm._FilterDatabase" localSheetId="5" hidden="1">'Tab. 6 '!$A$19:$H$120</definedName>
    <definedName name="_xlnm._FilterDatabase" localSheetId="11" hidden="1">'Tabl. 12 '!$A$21:$I$141</definedName>
    <definedName name="_xlnm._FilterDatabase" localSheetId="14" hidden="1">'Tabl. 15 '!$A$12:$T$113</definedName>
    <definedName name="_xlnm._FilterDatabase" localSheetId="1" hidden="1">'Tabl. 2'!$A$9:$I$206</definedName>
    <definedName name="_xlnm._FilterDatabase" localSheetId="20" hidden="1">'Tabl. 21 '!$A$9:$J$110</definedName>
    <definedName name="_xlnm._FilterDatabase" localSheetId="21" hidden="1">'Tabl. 22'!$A$6:$L$125</definedName>
    <definedName name="_xlnm._FilterDatabase" localSheetId="23" hidden="1">'Tabl. 24'!$A$11:$F$130</definedName>
    <definedName name="_xlnm._FilterDatabase" localSheetId="3" hidden="1">'Tabl. 4'!$A$16:$I$49</definedName>
    <definedName name="_xlnm._FilterDatabase" localSheetId="4" hidden="1">'Tabl. 5 '!$A$16:$BC$118</definedName>
    <definedName name="_xlnm._FilterDatabase" localSheetId="6" hidden="1">'Tabl. 7 '!$A$18:$W$59</definedName>
    <definedName name="_xlnm._FilterDatabase" localSheetId="7" hidden="1">'Tabl. 8'!$A$16:$G$120</definedName>
    <definedName name="_xlnm._FilterDatabase" localSheetId="25" hidden="1">'Tabl. powiatowa '!$A$17:$H$17</definedName>
    <definedName name="_xlnm._FilterDatabase" localSheetId="16" hidden="1">'Tabl.17 '!$A$8:$T$41</definedName>
    <definedName name="_xlnm._FilterDatabase" localSheetId="18" hidden="1">'tabl.19 '!$A$9:$I$128</definedName>
    <definedName name="_xlnm._FilterDatabase" localSheetId="19" hidden="1">'Tabl.20 '!$A$10:$H$129</definedName>
    <definedName name="_xlnm._FilterDatabase" localSheetId="22" hidden="1">Tabl.23!$A$7:$L$108</definedName>
    <definedName name="_xlnm.Print_Area" localSheetId="5">'Tab. 6 '!$A$1:$H$121</definedName>
    <definedName name="_xlnm.Print_Area" localSheetId="14">'Tabl. 15 '!#REF!</definedName>
    <definedName name="_xlnm.Print_Area" localSheetId="20">'Tabl. 21 '!$A$1:$J$110</definedName>
    <definedName name="_xlnm.Print_Area" localSheetId="21">'Tabl. 22'!$A$1:$L$125</definedName>
    <definedName name="_xlnm.Print_Area" localSheetId="23">'Tabl. 24'!$A$1:$F$130</definedName>
    <definedName name="_xlnm.Print_Area" localSheetId="4">'Tabl. 5 '!$A$1:$U$122</definedName>
    <definedName name="_xlnm.Print_Area" localSheetId="6">'Tabl. 7 '!$A$1:$W$59</definedName>
    <definedName name="_xlnm.Print_Area" localSheetId="18">'tabl.19 '!$A$1:$I$128</definedName>
    <definedName name="_xlnm.Print_Area" localSheetId="19">'Tabl.20 '!$A:$H</definedName>
    <definedName name="_xlnm.Print_Area" localSheetId="22">Tabl.23!$A$1:$L$108</definedName>
    <definedName name="_xlnm.Print_Area" localSheetId="24">'Tabl.25  '!$A$1:$G$113</definedName>
    <definedName name="_xlnm.Print_Titles" localSheetId="5">'Tab. 6 '!$8:$18</definedName>
    <definedName name="_xlnm.Print_Titles" localSheetId="14">'Tabl. 15 '!$9:$11</definedName>
    <definedName name="_xlnm.Print_Titles" localSheetId="20">'Tabl. 21 '!$6:$8</definedName>
    <definedName name="_xlnm.Print_Titles" localSheetId="21">'Tabl. 22'!$4:$5</definedName>
    <definedName name="_xlnm.Print_Titles" localSheetId="23">'Tabl. 24'!$4:$10</definedName>
    <definedName name="_xlnm.Print_Titles" localSheetId="7">'Tabl. 8'!$6:$15</definedName>
    <definedName name="_xlnm.Print_Titles" localSheetId="16">'Tabl.17 '!$5:$7</definedName>
    <definedName name="_xlnm.Print_Titles" localSheetId="18">'tabl.19 '!$6:$8</definedName>
    <definedName name="_xlnm.Print_Titles" localSheetId="19">'Tabl.20 '!$8:$9</definedName>
    <definedName name="_xlnm.Print_Titles" localSheetId="22">Tabl.23!$4:$6</definedName>
    <definedName name="_xlnm.Print_Titles" localSheetId="24">'Tabl.25  '!$5:$11</definedName>
  </definedNames>
  <calcPr calcId="152511"/>
</workbook>
</file>

<file path=xl/calcChain.xml><?xml version="1.0" encoding="utf-8"?>
<calcChain xmlns="http://schemas.openxmlformats.org/spreadsheetml/2006/main">
  <c r="AT17" i="7" l="1"/>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45" i="7"/>
  <c r="AT46" i="7"/>
  <c r="AT47" i="7"/>
  <c r="AT48" i="7"/>
  <c r="AT49" i="7"/>
  <c r="AT50" i="7"/>
  <c r="AT51" i="7"/>
  <c r="AT52" i="7"/>
  <c r="AT53" i="7"/>
  <c r="AT54" i="7"/>
  <c r="AT55" i="7"/>
  <c r="AT56" i="7"/>
  <c r="AT57" i="7"/>
  <c r="AT58" i="7"/>
  <c r="AT59" i="7"/>
  <c r="AT60" i="7"/>
  <c r="AT61" i="7"/>
  <c r="AT62" i="7"/>
  <c r="AT63" i="7"/>
  <c r="AT64" i="7"/>
  <c r="AT65" i="7"/>
  <c r="AT66" i="7"/>
  <c r="AT67" i="7"/>
  <c r="AT68" i="7"/>
  <c r="AT69" i="7"/>
  <c r="AT70" i="7"/>
  <c r="AT71" i="7"/>
  <c r="AT72" i="7"/>
  <c r="AT73" i="7"/>
  <c r="AT74" i="7"/>
  <c r="AT75" i="7"/>
  <c r="AT76" i="7"/>
  <c r="AT77" i="7"/>
  <c r="AT78" i="7"/>
  <c r="AT79" i="7"/>
  <c r="AT80" i="7"/>
  <c r="AT81" i="7"/>
  <c r="AT82" i="7"/>
  <c r="AT83" i="7"/>
  <c r="AT84" i="7"/>
  <c r="AT85" i="7"/>
  <c r="AT86" i="7"/>
  <c r="AT87" i="7"/>
  <c r="AT88" i="7"/>
  <c r="AT89" i="7"/>
  <c r="AT90" i="7"/>
  <c r="AT91" i="7"/>
  <c r="AT92" i="7"/>
  <c r="AT93" i="7"/>
  <c r="AT94" i="7"/>
  <c r="AT95" i="7"/>
  <c r="AT96" i="7"/>
  <c r="AT97" i="7"/>
  <c r="AT98" i="7"/>
  <c r="AT99" i="7"/>
  <c r="AT100" i="7"/>
  <c r="AT101" i="7"/>
  <c r="AT102" i="7"/>
  <c r="AT103" i="7"/>
  <c r="AT104" i="7"/>
  <c r="AT105" i="7"/>
  <c r="AT106" i="7"/>
  <c r="AT107" i="7"/>
  <c r="AT108" i="7"/>
  <c r="AT109" i="7"/>
  <c r="AT110" i="7"/>
  <c r="AT111" i="7"/>
  <c r="AT112" i="7"/>
  <c r="AT113" i="7"/>
  <c r="AT114" i="7"/>
  <c r="AT115" i="7"/>
  <c r="AT116" i="7"/>
  <c r="AS17" i="7"/>
  <c r="AS18" i="7"/>
  <c r="AS19" i="7"/>
  <c r="AS20" i="7"/>
  <c r="AS21" i="7"/>
  <c r="AS22" i="7"/>
  <c r="AS23" i="7"/>
  <c r="AS24" i="7"/>
  <c r="AS25" i="7"/>
  <c r="AS26" i="7"/>
  <c r="AS27" i="7"/>
  <c r="AS28" i="7"/>
  <c r="AS29" i="7"/>
  <c r="AS30" i="7"/>
  <c r="AS31" i="7"/>
  <c r="AS32" i="7"/>
  <c r="AS33" i="7"/>
  <c r="AS34" i="7"/>
  <c r="AS35" i="7"/>
  <c r="AS36" i="7"/>
  <c r="AS37" i="7"/>
  <c r="AS38" i="7"/>
  <c r="AS39" i="7"/>
  <c r="AS40" i="7"/>
  <c r="AS41" i="7"/>
  <c r="AS42" i="7"/>
  <c r="AS43" i="7"/>
  <c r="AS44" i="7"/>
  <c r="AS45" i="7"/>
  <c r="AS46" i="7"/>
  <c r="AS47" i="7"/>
  <c r="AS48" i="7"/>
  <c r="AS49" i="7"/>
  <c r="AS50" i="7"/>
  <c r="AS51" i="7"/>
  <c r="AS52" i="7"/>
  <c r="AS53" i="7"/>
  <c r="AS54" i="7"/>
  <c r="AS55" i="7"/>
  <c r="AS56" i="7"/>
  <c r="AS57" i="7"/>
  <c r="AS58" i="7"/>
  <c r="AS59" i="7"/>
  <c r="AS60" i="7"/>
  <c r="AS61" i="7"/>
  <c r="AS62" i="7"/>
  <c r="AS63" i="7"/>
  <c r="AS64" i="7"/>
  <c r="AS65" i="7"/>
  <c r="AS66" i="7"/>
  <c r="AS67" i="7"/>
  <c r="AS68" i="7"/>
  <c r="AS69" i="7"/>
  <c r="AS70" i="7"/>
  <c r="AS71" i="7"/>
  <c r="AS72" i="7"/>
  <c r="AS73" i="7"/>
  <c r="AS74" i="7"/>
  <c r="AS75" i="7"/>
  <c r="AS76" i="7"/>
  <c r="AS77" i="7"/>
  <c r="AS78" i="7"/>
  <c r="AS79" i="7"/>
  <c r="AS80" i="7"/>
  <c r="AS81" i="7"/>
  <c r="AS82" i="7"/>
  <c r="AS83" i="7"/>
  <c r="AS84" i="7"/>
  <c r="AS85" i="7"/>
  <c r="AS86" i="7"/>
  <c r="AS87" i="7"/>
  <c r="AS88" i="7"/>
  <c r="AS89" i="7"/>
  <c r="AS90" i="7"/>
  <c r="AS91" i="7"/>
  <c r="AS92" i="7"/>
  <c r="AS93" i="7"/>
  <c r="AS94" i="7"/>
  <c r="AS95" i="7"/>
  <c r="AS96" i="7"/>
  <c r="AS97" i="7"/>
  <c r="AS98" i="7"/>
  <c r="AS99" i="7"/>
  <c r="AS100" i="7"/>
  <c r="AS101" i="7"/>
  <c r="AS102" i="7"/>
  <c r="AS103" i="7"/>
  <c r="AS104" i="7"/>
  <c r="AS105" i="7"/>
  <c r="AS106" i="7"/>
  <c r="AS107" i="7"/>
  <c r="AS108" i="7"/>
  <c r="AS109" i="7"/>
  <c r="AS110" i="7"/>
  <c r="AS111" i="7"/>
  <c r="AS112" i="7"/>
  <c r="AS113" i="7"/>
  <c r="AS114" i="7"/>
  <c r="AS115" i="7"/>
  <c r="AS116" i="7"/>
  <c r="X19" i="7"/>
  <c r="Y19" i="7"/>
  <c r="Z19" i="7"/>
  <c r="AA19" i="7"/>
  <c r="AB19" i="7"/>
  <c r="AC19" i="7"/>
  <c r="AD19" i="7"/>
  <c r="AE19" i="7"/>
  <c r="AF19" i="7"/>
  <c r="AG19" i="7"/>
  <c r="AH19" i="7"/>
  <c r="AI19" i="7"/>
  <c r="AJ19" i="7"/>
  <c r="AK19" i="7"/>
  <c r="AL19" i="7"/>
  <c r="AM19" i="7"/>
  <c r="AN19" i="7"/>
  <c r="AO19" i="7"/>
  <c r="X20" i="7"/>
  <c r="Y20" i="7"/>
  <c r="Z20" i="7"/>
  <c r="AA20" i="7"/>
  <c r="AB20" i="7"/>
  <c r="AC20" i="7"/>
  <c r="AD20" i="7"/>
  <c r="AE20" i="7"/>
  <c r="AF20" i="7"/>
  <c r="AG20" i="7"/>
  <c r="AH20" i="7"/>
  <c r="AI20" i="7"/>
  <c r="AJ20" i="7"/>
  <c r="AK20" i="7"/>
  <c r="AL20" i="7"/>
  <c r="AM20" i="7"/>
  <c r="AN20" i="7"/>
  <c r="AO20" i="7"/>
  <c r="Y17" i="7"/>
  <c r="Z17" i="7"/>
  <c r="AA17" i="7"/>
  <c r="AB17" i="7"/>
  <c r="AC17" i="7"/>
  <c r="AD17" i="7"/>
  <c r="AE17" i="7"/>
  <c r="AF17" i="7"/>
  <c r="AG17" i="7"/>
  <c r="AH17" i="7"/>
  <c r="AI17" i="7"/>
  <c r="AJ17" i="7"/>
  <c r="AK17" i="7"/>
  <c r="AL17" i="7"/>
  <c r="AM17" i="7"/>
  <c r="AN17" i="7"/>
  <c r="AO17" i="7"/>
  <c r="AY118" i="7" l="1"/>
  <c r="AX118" i="7"/>
  <c r="AW118" i="7"/>
  <c r="AV118" i="7"/>
  <c r="AU118" i="7"/>
  <c r="AP118" i="7"/>
  <c r="V118" i="7"/>
  <c r="AZ117" i="7"/>
  <c r="AZ116" i="7"/>
  <c r="AQ116" i="7"/>
  <c r="AR116" i="7" s="1"/>
  <c r="AO116" i="7"/>
  <c r="AN116" i="7"/>
  <c r="AM116" i="7"/>
  <c r="AL116" i="7"/>
  <c r="AK116" i="7"/>
  <c r="AJ116" i="7"/>
  <c r="AI116" i="7"/>
  <c r="AH116" i="7"/>
  <c r="AG116" i="7"/>
  <c r="AF116" i="7"/>
  <c r="AE116" i="7"/>
  <c r="AD116" i="7"/>
  <c r="AC116" i="7"/>
  <c r="AB116" i="7"/>
  <c r="AA116" i="7"/>
  <c r="Z116" i="7"/>
  <c r="Y116" i="7"/>
  <c r="X116" i="7"/>
  <c r="W116" i="7"/>
  <c r="AZ115" i="7"/>
  <c r="AQ115" i="7"/>
  <c r="AR115" i="7" s="1"/>
  <c r="AO115" i="7"/>
  <c r="AN115" i="7"/>
  <c r="AM115" i="7"/>
  <c r="AL115" i="7"/>
  <c r="AK115" i="7"/>
  <c r="AJ115" i="7"/>
  <c r="AI115" i="7"/>
  <c r="AH115" i="7"/>
  <c r="AG115" i="7"/>
  <c r="AF115" i="7"/>
  <c r="AE115" i="7"/>
  <c r="AD115" i="7"/>
  <c r="AC115" i="7"/>
  <c r="AB115" i="7"/>
  <c r="AA115" i="7"/>
  <c r="Z115" i="7"/>
  <c r="Y115" i="7"/>
  <c r="X115" i="7"/>
  <c r="W115" i="7"/>
  <c r="AZ114" i="7"/>
  <c r="AQ114" i="7"/>
  <c r="AR114" i="7" s="1"/>
  <c r="AZ113" i="7"/>
  <c r="AQ113" i="7"/>
  <c r="AR113" i="7" s="1"/>
  <c r="AZ112" i="7"/>
  <c r="AQ112" i="7"/>
  <c r="AR112" i="7" s="1"/>
  <c r="AZ111" i="7"/>
  <c r="AQ111" i="7"/>
  <c r="AR111" i="7" s="1"/>
  <c r="AZ110" i="7"/>
  <c r="AQ110" i="7"/>
  <c r="AR110" i="7" s="1"/>
  <c r="AO110" i="7"/>
  <c r="AN110" i="7"/>
  <c r="AM110" i="7"/>
  <c r="AL110" i="7"/>
  <c r="AK110" i="7"/>
  <c r="AJ110" i="7"/>
  <c r="AI110" i="7"/>
  <c r="AH110" i="7"/>
  <c r="AG110" i="7"/>
  <c r="AF110" i="7"/>
  <c r="AE110" i="7"/>
  <c r="AD110" i="7"/>
  <c r="AC110" i="7"/>
  <c r="AB110" i="7"/>
  <c r="AA110" i="7"/>
  <c r="Z110" i="7"/>
  <c r="Y110" i="7"/>
  <c r="X110" i="7"/>
  <c r="W110" i="7"/>
  <c r="AZ109" i="7"/>
  <c r="AQ109" i="7"/>
  <c r="AR109" i="7" s="1"/>
  <c r="AO109" i="7"/>
  <c r="AN109" i="7"/>
  <c r="AM109" i="7"/>
  <c r="AL109" i="7"/>
  <c r="AK109" i="7"/>
  <c r="AJ109" i="7"/>
  <c r="AI109" i="7"/>
  <c r="AH109" i="7"/>
  <c r="AG109" i="7"/>
  <c r="AF109" i="7"/>
  <c r="AE109" i="7"/>
  <c r="AD109" i="7"/>
  <c r="AC109" i="7"/>
  <c r="AB109" i="7"/>
  <c r="AA109" i="7"/>
  <c r="Z109" i="7"/>
  <c r="Y109" i="7"/>
  <c r="X109" i="7"/>
  <c r="W109" i="7"/>
  <c r="AZ108" i="7"/>
  <c r="AQ108" i="7"/>
  <c r="AR108" i="7" s="1"/>
  <c r="AZ107" i="7"/>
  <c r="AQ107" i="7"/>
  <c r="AR107" i="7" s="1"/>
  <c r="AZ106" i="7"/>
  <c r="AQ106" i="7"/>
  <c r="AR106" i="7" s="1"/>
  <c r="AZ105" i="7"/>
  <c r="AQ105" i="7"/>
  <c r="AR105" i="7" s="1"/>
  <c r="AZ104" i="7"/>
  <c r="AQ104" i="7"/>
  <c r="AR104" i="7" s="1"/>
  <c r="AO104" i="7"/>
  <c r="AN104" i="7"/>
  <c r="AM104" i="7"/>
  <c r="AL104" i="7"/>
  <c r="AK104" i="7"/>
  <c r="AJ104" i="7"/>
  <c r="AI104" i="7"/>
  <c r="AH104" i="7"/>
  <c r="AG104" i="7"/>
  <c r="AF104" i="7"/>
  <c r="AE104" i="7"/>
  <c r="AD104" i="7"/>
  <c r="AC104" i="7"/>
  <c r="AB104" i="7"/>
  <c r="AA104" i="7"/>
  <c r="Z104" i="7"/>
  <c r="Y104" i="7"/>
  <c r="X104" i="7"/>
  <c r="W104" i="7"/>
  <c r="AZ103" i="7"/>
  <c r="AQ103" i="7"/>
  <c r="AR103" i="7" s="1"/>
  <c r="AO103" i="7"/>
  <c r="AN103" i="7"/>
  <c r="AM103" i="7"/>
  <c r="AL103" i="7"/>
  <c r="AK103" i="7"/>
  <c r="AJ103" i="7"/>
  <c r="AI103" i="7"/>
  <c r="AH103" i="7"/>
  <c r="AG103" i="7"/>
  <c r="AF103" i="7"/>
  <c r="AE103" i="7"/>
  <c r="AD103" i="7"/>
  <c r="AC103" i="7"/>
  <c r="AB103" i="7"/>
  <c r="AA103" i="7"/>
  <c r="Z103" i="7"/>
  <c r="Y103" i="7"/>
  <c r="X103" i="7"/>
  <c r="W103" i="7"/>
  <c r="AZ102" i="7"/>
  <c r="AQ102" i="7"/>
  <c r="AR102" i="7" s="1"/>
  <c r="AZ101" i="7"/>
  <c r="AQ101" i="7"/>
  <c r="AR101" i="7" s="1"/>
  <c r="AZ100" i="7"/>
  <c r="AQ100" i="7"/>
  <c r="AR100" i="7" s="1"/>
  <c r="AZ99" i="7"/>
  <c r="AQ99" i="7"/>
  <c r="AR99" i="7" s="1"/>
  <c r="AZ98" i="7"/>
  <c r="AQ98" i="7"/>
  <c r="AR98" i="7" s="1"/>
  <c r="AO98" i="7"/>
  <c r="AN98" i="7"/>
  <c r="AM98" i="7"/>
  <c r="AL98" i="7"/>
  <c r="AK98" i="7"/>
  <c r="AJ98" i="7"/>
  <c r="AI98" i="7"/>
  <c r="AH98" i="7"/>
  <c r="AG98" i="7"/>
  <c r="AF98" i="7"/>
  <c r="AE98" i="7"/>
  <c r="AD98" i="7"/>
  <c r="AC98" i="7"/>
  <c r="AB98" i="7"/>
  <c r="AA98" i="7"/>
  <c r="Z98" i="7"/>
  <c r="Y98" i="7"/>
  <c r="X98" i="7"/>
  <c r="W98" i="7"/>
  <c r="AZ97" i="7"/>
  <c r="AQ97" i="7"/>
  <c r="AR97" i="7" s="1"/>
  <c r="AO97" i="7"/>
  <c r="AN97" i="7"/>
  <c r="AM97" i="7"/>
  <c r="AL97" i="7"/>
  <c r="AK97" i="7"/>
  <c r="AJ97" i="7"/>
  <c r="AI97" i="7"/>
  <c r="AH97" i="7"/>
  <c r="AG97" i="7"/>
  <c r="AF97" i="7"/>
  <c r="AE97" i="7"/>
  <c r="AD97" i="7"/>
  <c r="AC97" i="7"/>
  <c r="AB97" i="7"/>
  <c r="AA97" i="7"/>
  <c r="Z97" i="7"/>
  <c r="Y97" i="7"/>
  <c r="X97" i="7"/>
  <c r="W97" i="7"/>
  <c r="AZ96" i="7"/>
  <c r="AQ96" i="7"/>
  <c r="AR96" i="7" s="1"/>
  <c r="AZ95" i="7"/>
  <c r="AQ95" i="7"/>
  <c r="AR95" i="7" s="1"/>
  <c r="AZ94" i="7"/>
  <c r="AQ94" i="7"/>
  <c r="AR94" i="7" s="1"/>
  <c r="AZ93" i="7"/>
  <c r="AQ93" i="7"/>
  <c r="AR93" i="7" s="1"/>
  <c r="AZ92" i="7"/>
  <c r="AQ92" i="7"/>
  <c r="AR92" i="7" s="1"/>
  <c r="AO92" i="7"/>
  <c r="AN92" i="7"/>
  <c r="AM92" i="7"/>
  <c r="AL92" i="7"/>
  <c r="AK92" i="7"/>
  <c r="AJ92" i="7"/>
  <c r="AI92" i="7"/>
  <c r="AH92" i="7"/>
  <c r="AG92" i="7"/>
  <c r="AF92" i="7"/>
  <c r="AE92" i="7"/>
  <c r="AD92" i="7"/>
  <c r="AC92" i="7"/>
  <c r="AB92" i="7"/>
  <c r="AA92" i="7"/>
  <c r="Z92" i="7"/>
  <c r="Y92" i="7"/>
  <c r="X92" i="7"/>
  <c r="W92" i="7"/>
  <c r="AZ91" i="7"/>
  <c r="AQ91" i="7"/>
  <c r="AR91" i="7" s="1"/>
  <c r="AO91" i="7"/>
  <c r="AN91" i="7"/>
  <c r="AM91" i="7"/>
  <c r="AL91" i="7"/>
  <c r="AK91" i="7"/>
  <c r="AJ91" i="7"/>
  <c r="AI91" i="7"/>
  <c r="AH91" i="7"/>
  <c r="AG91" i="7"/>
  <c r="AF91" i="7"/>
  <c r="AE91" i="7"/>
  <c r="AD91" i="7"/>
  <c r="AC91" i="7"/>
  <c r="AB91" i="7"/>
  <c r="AA91" i="7"/>
  <c r="Z91" i="7"/>
  <c r="Y91" i="7"/>
  <c r="X91" i="7"/>
  <c r="W91" i="7"/>
  <c r="AZ90" i="7"/>
  <c r="AQ90" i="7"/>
  <c r="AR90" i="7" s="1"/>
  <c r="AZ89" i="7"/>
  <c r="AQ89" i="7"/>
  <c r="AR89" i="7" s="1"/>
  <c r="AZ88" i="7"/>
  <c r="AQ88" i="7"/>
  <c r="AR88" i="7" s="1"/>
  <c r="AZ87" i="7"/>
  <c r="AQ87" i="7"/>
  <c r="AR87" i="7" s="1"/>
  <c r="AZ86" i="7"/>
  <c r="AQ86" i="7"/>
  <c r="AR86" i="7" s="1"/>
  <c r="AO86" i="7"/>
  <c r="AN86" i="7"/>
  <c r="AM86" i="7"/>
  <c r="AL86" i="7"/>
  <c r="AK86" i="7"/>
  <c r="AJ86" i="7"/>
  <c r="AI86" i="7"/>
  <c r="AH86" i="7"/>
  <c r="AG86" i="7"/>
  <c r="AF86" i="7"/>
  <c r="AE86" i="7"/>
  <c r="AD86" i="7"/>
  <c r="AC86" i="7"/>
  <c r="AB86" i="7"/>
  <c r="AA86" i="7"/>
  <c r="Z86" i="7"/>
  <c r="Y86" i="7"/>
  <c r="X86" i="7"/>
  <c r="W86" i="7"/>
  <c r="AZ85" i="7"/>
  <c r="AQ85" i="7"/>
  <c r="AR85" i="7" s="1"/>
  <c r="AO85" i="7"/>
  <c r="AN85" i="7"/>
  <c r="AM85" i="7"/>
  <c r="AL85" i="7"/>
  <c r="AK85" i="7"/>
  <c r="AJ85" i="7"/>
  <c r="AI85" i="7"/>
  <c r="AH85" i="7"/>
  <c r="AG85" i="7"/>
  <c r="AF85" i="7"/>
  <c r="AE85" i="7"/>
  <c r="AD85" i="7"/>
  <c r="AC85" i="7"/>
  <c r="AB85" i="7"/>
  <c r="AA85" i="7"/>
  <c r="Z85" i="7"/>
  <c r="Y85" i="7"/>
  <c r="X85" i="7"/>
  <c r="W85" i="7"/>
  <c r="AZ84" i="7"/>
  <c r="AQ84" i="7"/>
  <c r="AR84" i="7" s="1"/>
  <c r="AZ83" i="7"/>
  <c r="AQ83" i="7"/>
  <c r="AR83" i="7" s="1"/>
  <c r="AZ82" i="7"/>
  <c r="AQ82" i="7"/>
  <c r="AR82" i="7" s="1"/>
  <c r="AZ81" i="7"/>
  <c r="AQ81" i="7"/>
  <c r="AR81" i="7" s="1"/>
  <c r="AZ80" i="7"/>
  <c r="AQ80" i="7"/>
  <c r="AR80" i="7" s="1"/>
  <c r="AO80" i="7"/>
  <c r="AN80" i="7"/>
  <c r="AM80" i="7"/>
  <c r="AL80" i="7"/>
  <c r="AK80" i="7"/>
  <c r="AJ80" i="7"/>
  <c r="AI80" i="7"/>
  <c r="AH80" i="7"/>
  <c r="AG80" i="7"/>
  <c r="AF80" i="7"/>
  <c r="AE80" i="7"/>
  <c r="AD80" i="7"/>
  <c r="AC80" i="7"/>
  <c r="AB80" i="7"/>
  <c r="AA80" i="7"/>
  <c r="Z80" i="7"/>
  <c r="Y80" i="7"/>
  <c r="X80" i="7"/>
  <c r="W80" i="7"/>
  <c r="AZ79" i="7"/>
  <c r="AQ79" i="7"/>
  <c r="AR79" i="7" s="1"/>
  <c r="AO79" i="7"/>
  <c r="AN79" i="7"/>
  <c r="AM79" i="7"/>
  <c r="AL79" i="7"/>
  <c r="AK79" i="7"/>
  <c r="AJ79" i="7"/>
  <c r="AI79" i="7"/>
  <c r="AH79" i="7"/>
  <c r="AG79" i="7"/>
  <c r="AF79" i="7"/>
  <c r="AE79" i="7"/>
  <c r="AD79" i="7"/>
  <c r="AC79" i="7"/>
  <c r="AB79" i="7"/>
  <c r="AA79" i="7"/>
  <c r="Z79" i="7"/>
  <c r="Y79" i="7"/>
  <c r="X79" i="7"/>
  <c r="W79" i="7"/>
  <c r="AZ78" i="7"/>
  <c r="AQ78" i="7"/>
  <c r="AR78" i="7" s="1"/>
  <c r="AZ77" i="7"/>
  <c r="AQ77" i="7"/>
  <c r="AR77" i="7" s="1"/>
  <c r="AZ76" i="7"/>
  <c r="AQ76" i="7"/>
  <c r="AR76" i="7" s="1"/>
  <c r="AZ75" i="7"/>
  <c r="AQ75" i="7"/>
  <c r="AR75" i="7" s="1"/>
  <c r="AZ74" i="7"/>
  <c r="AQ74" i="7"/>
  <c r="AR74" i="7" s="1"/>
  <c r="AO74" i="7"/>
  <c r="AN74" i="7"/>
  <c r="AM74" i="7"/>
  <c r="AL74" i="7"/>
  <c r="AK74" i="7"/>
  <c r="AJ74" i="7"/>
  <c r="AI74" i="7"/>
  <c r="AH74" i="7"/>
  <c r="AG74" i="7"/>
  <c r="AF74" i="7"/>
  <c r="AE74" i="7"/>
  <c r="AD74" i="7"/>
  <c r="AC74" i="7"/>
  <c r="AB74" i="7"/>
  <c r="AA74" i="7"/>
  <c r="Z74" i="7"/>
  <c r="Y74" i="7"/>
  <c r="X74" i="7"/>
  <c r="W74" i="7"/>
  <c r="AZ73" i="7"/>
  <c r="AQ73" i="7"/>
  <c r="AR73" i="7" s="1"/>
  <c r="AO73" i="7"/>
  <c r="AN73" i="7"/>
  <c r="AM73" i="7"/>
  <c r="AL73" i="7"/>
  <c r="AK73" i="7"/>
  <c r="AJ73" i="7"/>
  <c r="AI73" i="7"/>
  <c r="AH73" i="7"/>
  <c r="AG73" i="7"/>
  <c r="AF73" i="7"/>
  <c r="AE73" i="7"/>
  <c r="AD73" i="7"/>
  <c r="AC73" i="7"/>
  <c r="AB73" i="7"/>
  <c r="AA73" i="7"/>
  <c r="Z73" i="7"/>
  <c r="Y73" i="7"/>
  <c r="X73" i="7"/>
  <c r="W73" i="7"/>
  <c r="AZ72" i="7"/>
  <c r="AQ72" i="7"/>
  <c r="AR72" i="7" s="1"/>
  <c r="AZ71" i="7"/>
  <c r="AQ71" i="7"/>
  <c r="AR71" i="7" s="1"/>
  <c r="AZ70" i="7"/>
  <c r="AQ70" i="7"/>
  <c r="AR70" i="7" s="1"/>
  <c r="AZ69" i="7"/>
  <c r="AQ69" i="7"/>
  <c r="AR69" i="7" s="1"/>
  <c r="AZ68" i="7"/>
  <c r="AQ68" i="7"/>
  <c r="AR68" i="7" s="1"/>
  <c r="AO68" i="7"/>
  <c r="AN68" i="7"/>
  <c r="AM68" i="7"/>
  <c r="AL68" i="7"/>
  <c r="AK68" i="7"/>
  <c r="AJ68" i="7"/>
  <c r="AI68" i="7"/>
  <c r="AH68" i="7"/>
  <c r="AG68" i="7"/>
  <c r="AF68" i="7"/>
  <c r="AE68" i="7"/>
  <c r="AD68" i="7"/>
  <c r="AC68" i="7"/>
  <c r="AB68" i="7"/>
  <c r="AA68" i="7"/>
  <c r="Z68" i="7"/>
  <c r="Y68" i="7"/>
  <c r="X68" i="7"/>
  <c r="W68" i="7"/>
  <c r="AZ67" i="7"/>
  <c r="AQ67" i="7"/>
  <c r="AR67" i="7" s="1"/>
  <c r="AO67" i="7"/>
  <c r="AN67" i="7"/>
  <c r="AM67" i="7"/>
  <c r="AL67" i="7"/>
  <c r="AK67" i="7"/>
  <c r="AJ67" i="7"/>
  <c r="AI67" i="7"/>
  <c r="AH67" i="7"/>
  <c r="AG67" i="7"/>
  <c r="AF67" i="7"/>
  <c r="AE67" i="7"/>
  <c r="AD67" i="7"/>
  <c r="AC67" i="7"/>
  <c r="AB67" i="7"/>
  <c r="AA67" i="7"/>
  <c r="Z67" i="7"/>
  <c r="Y67" i="7"/>
  <c r="X67" i="7"/>
  <c r="W67" i="7"/>
  <c r="AZ66" i="7"/>
  <c r="AQ66" i="7"/>
  <c r="AR66" i="7" s="1"/>
  <c r="AZ65" i="7"/>
  <c r="AQ65" i="7"/>
  <c r="AR65" i="7" s="1"/>
  <c r="AZ64" i="7"/>
  <c r="AQ64" i="7"/>
  <c r="AR64" i="7" s="1"/>
  <c r="AZ63" i="7"/>
  <c r="AQ63" i="7"/>
  <c r="AR63" i="7" s="1"/>
  <c r="AZ62" i="7"/>
  <c r="AQ62" i="7"/>
  <c r="AR62" i="7" s="1"/>
  <c r="AO62" i="7"/>
  <c r="AN62" i="7"/>
  <c r="AM62" i="7"/>
  <c r="AL62" i="7"/>
  <c r="AK62" i="7"/>
  <c r="AJ62" i="7"/>
  <c r="AI62" i="7"/>
  <c r="AH62" i="7"/>
  <c r="AG62" i="7"/>
  <c r="AF62" i="7"/>
  <c r="AE62" i="7"/>
  <c r="AD62" i="7"/>
  <c r="AC62" i="7"/>
  <c r="AB62" i="7"/>
  <c r="AA62" i="7"/>
  <c r="Z62" i="7"/>
  <c r="Y62" i="7"/>
  <c r="X62" i="7"/>
  <c r="W62" i="7"/>
  <c r="AZ61" i="7"/>
  <c r="AQ61" i="7"/>
  <c r="AR61" i="7" s="1"/>
  <c r="AO61" i="7"/>
  <c r="AN61" i="7"/>
  <c r="AM61" i="7"/>
  <c r="AL61" i="7"/>
  <c r="AK61" i="7"/>
  <c r="AJ61" i="7"/>
  <c r="AI61" i="7"/>
  <c r="AH61" i="7"/>
  <c r="AG61" i="7"/>
  <c r="AF61" i="7"/>
  <c r="AE61" i="7"/>
  <c r="AD61" i="7"/>
  <c r="AC61" i="7"/>
  <c r="AB61" i="7"/>
  <c r="AA61" i="7"/>
  <c r="Z61" i="7"/>
  <c r="Y61" i="7"/>
  <c r="X61" i="7"/>
  <c r="W61" i="7"/>
  <c r="AZ60" i="7"/>
  <c r="AQ60" i="7"/>
  <c r="AR60" i="7" s="1"/>
  <c r="AZ59" i="7"/>
  <c r="AQ59" i="7"/>
  <c r="AR59" i="7" s="1"/>
  <c r="AZ58" i="7"/>
  <c r="AQ58" i="7"/>
  <c r="AR58" i="7" s="1"/>
  <c r="AZ57" i="7"/>
  <c r="AQ57" i="7"/>
  <c r="AR57" i="7" s="1"/>
  <c r="AZ56" i="7"/>
  <c r="AQ56" i="7"/>
  <c r="AR56" i="7" s="1"/>
  <c r="AO56" i="7"/>
  <c r="AN56" i="7"/>
  <c r="AM56" i="7"/>
  <c r="AL56" i="7"/>
  <c r="AK56" i="7"/>
  <c r="AJ56" i="7"/>
  <c r="AI56" i="7"/>
  <c r="AH56" i="7"/>
  <c r="AG56" i="7"/>
  <c r="AF56" i="7"/>
  <c r="AE56" i="7"/>
  <c r="AD56" i="7"/>
  <c r="AC56" i="7"/>
  <c r="AB56" i="7"/>
  <c r="AA56" i="7"/>
  <c r="Z56" i="7"/>
  <c r="Y56" i="7"/>
  <c r="X56" i="7"/>
  <c r="W56" i="7"/>
  <c r="AZ55" i="7"/>
  <c r="AQ55" i="7"/>
  <c r="AR55" i="7" s="1"/>
  <c r="AO55" i="7"/>
  <c r="AN55" i="7"/>
  <c r="AM55" i="7"/>
  <c r="AL55" i="7"/>
  <c r="AK55" i="7"/>
  <c r="AJ55" i="7"/>
  <c r="AI55" i="7"/>
  <c r="AH55" i="7"/>
  <c r="AG55" i="7"/>
  <c r="AF55" i="7"/>
  <c r="AE55" i="7"/>
  <c r="AD55" i="7"/>
  <c r="AC55" i="7"/>
  <c r="AB55" i="7"/>
  <c r="AA55" i="7"/>
  <c r="Z55" i="7"/>
  <c r="Y55" i="7"/>
  <c r="X55" i="7"/>
  <c r="W55" i="7"/>
  <c r="AZ54" i="7"/>
  <c r="AQ54" i="7"/>
  <c r="AR54" i="7" s="1"/>
  <c r="AZ53" i="7"/>
  <c r="AQ53" i="7"/>
  <c r="AR53" i="7" s="1"/>
  <c r="AZ52" i="7"/>
  <c r="AQ52" i="7"/>
  <c r="AR52" i="7" s="1"/>
  <c r="AZ51" i="7"/>
  <c r="AQ51" i="7"/>
  <c r="AR51" i="7" s="1"/>
  <c r="AZ50" i="7"/>
  <c r="AQ50" i="7"/>
  <c r="AR50" i="7" s="1"/>
  <c r="AO50" i="7"/>
  <c r="AN50" i="7"/>
  <c r="AM50" i="7"/>
  <c r="AL50" i="7"/>
  <c r="AK50" i="7"/>
  <c r="AJ50" i="7"/>
  <c r="AI50" i="7"/>
  <c r="AH50" i="7"/>
  <c r="AG50" i="7"/>
  <c r="AF50" i="7"/>
  <c r="AE50" i="7"/>
  <c r="AD50" i="7"/>
  <c r="AC50" i="7"/>
  <c r="AB50" i="7"/>
  <c r="AA50" i="7"/>
  <c r="Z50" i="7"/>
  <c r="Y50" i="7"/>
  <c r="X50" i="7"/>
  <c r="W50" i="7"/>
  <c r="AZ49" i="7"/>
  <c r="AQ49" i="7"/>
  <c r="AR49" i="7" s="1"/>
  <c r="AO49" i="7"/>
  <c r="AN49" i="7"/>
  <c r="AM49" i="7"/>
  <c r="AL49" i="7"/>
  <c r="AK49" i="7"/>
  <c r="AJ49" i="7"/>
  <c r="AI49" i="7"/>
  <c r="AH49" i="7"/>
  <c r="AG49" i="7"/>
  <c r="AF49" i="7"/>
  <c r="AE49" i="7"/>
  <c r="AD49" i="7"/>
  <c r="AC49" i="7"/>
  <c r="AB49" i="7"/>
  <c r="AA49" i="7"/>
  <c r="Z49" i="7"/>
  <c r="Y49" i="7"/>
  <c r="X49" i="7"/>
  <c r="W49" i="7"/>
  <c r="AZ48" i="7"/>
  <c r="AQ48" i="7"/>
  <c r="AR48" i="7" s="1"/>
  <c r="AZ47" i="7"/>
  <c r="AQ47" i="7"/>
  <c r="AR47" i="7" s="1"/>
  <c r="AZ46" i="7"/>
  <c r="AQ46" i="7"/>
  <c r="AR46" i="7" s="1"/>
  <c r="AZ45" i="7"/>
  <c r="AQ45" i="7"/>
  <c r="AR45" i="7" s="1"/>
  <c r="AZ44" i="7"/>
  <c r="AQ44" i="7"/>
  <c r="AR44" i="7" s="1"/>
  <c r="AO44" i="7"/>
  <c r="AN44" i="7"/>
  <c r="AM44" i="7"/>
  <c r="AL44" i="7"/>
  <c r="AK44" i="7"/>
  <c r="AJ44" i="7"/>
  <c r="AI44" i="7"/>
  <c r="AH44" i="7"/>
  <c r="AG44" i="7"/>
  <c r="AF44" i="7"/>
  <c r="AE44" i="7"/>
  <c r="AD44" i="7"/>
  <c r="AC44" i="7"/>
  <c r="AB44" i="7"/>
  <c r="AA44" i="7"/>
  <c r="Z44" i="7"/>
  <c r="Y44" i="7"/>
  <c r="X44" i="7"/>
  <c r="W44" i="7"/>
  <c r="AZ43" i="7"/>
  <c r="AQ43" i="7"/>
  <c r="AR43" i="7" s="1"/>
  <c r="AO43" i="7"/>
  <c r="AN43" i="7"/>
  <c r="AM43" i="7"/>
  <c r="AL43" i="7"/>
  <c r="AK43" i="7"/>
  <c r="AJ43" i="7"/>
  <c r="AI43" i="7"/>
  <c r="AH43" i="7"/>
  <c r="AG43" i="7"/>
  <c r="AF43" i="7"/>
  <c r="AE43" i="7"/>
  <c r="AD43" i="7"/>
  <c r="AC43" i="7"/>
  <c r="AB43" i="7"/>
  <c r="AA43" i="7"/>
  <c r="Z43" i="7"/>
  <c r="Y43" i="7"/>
  <c r="X43" i="7"/>
  <c r="W43" i="7"/>
  <c r="AZ42" i="7"/>
  <c r="AQ42" i="7"/>
  <c r="AR42" i="7" s="1"/>
  <c r="AZ41" i="7"/>
  <c r="AQ41" i="7"/>
  <c r="AR41" i="7" s="1"/>
  <c r="AZ40" i="7"/>
  <c r="AQ40" i="7"/>
  <c r="AR40" i="7" s="1"/>
  <c r="AZ39" i="7"/>
  <c r="AQ39" i="7"/>
  <c r="AR39" i="7" s="1"/>
  <c r="AZ38" i="7"/>
  <c r="AQ38" i="7"/>
  <c r="AR38" i="7" s="1"/>
  <c r="AO38" i="7"/>
  <c r="AN38" i="7"/>
  <c r="AM38" i="7"/>
  <c r="AL38" i="7"/>
  <c r="AK38" i="7"/>
  <c r="AJ38" i="7"/>
  <c r="AI38" i="7"/>
  <c r="AH38" i="7"/>
  <c r="AG38" i="7"/>
  <c r="AF38" i="7"/>
  <c r="AE38" i="7"/>
  <c r="AD38" i="7"/>
  <c r="AC38" i="7"/>
  <c r="AB38" i="7"/>
  <c r="AA38" i="7"/>
  <c r="Z38" i="7"/>
  <c r="Y38" i="7"/>
  <c r="X38" i="7"/>
  <c r="W38" i="7"/>
  <c r="AZ37" i="7"/>
  <c r="AQ37" i="7"/>
  <c r="AR37" i="7" s="1"/>
  <c r="AO37" i="7"/>
  <c r="AN37" i="7"/>
  <c r="AM37" i="7"/>
  <c r="AL37" i="7"/>
  <c r="AK37" i="7"/>
  <c r="AJ37" i="7"/>
  <c r="AI37" i="7"/>
  <c r="AH37" i="7"/>
  <c r="AG37" i="7"/>
  <c r="AF37" i="7"/>
  <c r="AE37" i="7"/>
  <c r="AD37" i="7"/>
  <c r="AC37" i="7"/>
  <c r="AB37" i="7"/>
  <c r="AA37" i="7"/>
  <c r="Z37" i="7"/>
  <c r="Y37" i="7"/>
  <c r="X37" i="7"/>
  <c r="W37" i="7"/>
  <c r="AZ36" i="7"/>
  <c r="AQ36" i="7"/>
  <c r="AR36" i="7" s="1"/>
  <c r="AZ35" i="7"/>
  <c r="AQ35" i="7"/>
  <c r="AR35" i="7" s="1"/>
  <c r="AZ34" i="7"/>
  <c r="AQ34" i="7"/>
  <c r="AR34" i="7" s="1"/>
  <c r="AZ33" i="7"/>
  <c r="AQ33" i="7"/>
  <c r="AR33" i="7" s="1"/>
  <c r="AZ32" i="7"/>
  <c r="AQ32" i="7"/>
  <c r="AR32" i="7" s="1"/>
  <c r="AO32" i="7"/>
  <c r="AN32" i="7"/>
  <c r="AM32" i="7"/>
  <c r="AL32" i="7"/>
  <c r="AK32" i="7"/>
  <c r="AJ32" i="7"/>
  <c r="AI32" i="7"/>
  <c r="AH32" i="7"/>
  <c r="AG32" i="7"/>
  <c r="AF32" i="7"/>
  <c r="AE32" i="7"/>
  <c r="AD32" i="7"/>
  <c r="AC32" i="7"/>
  <c r="AB32" i="7"/>
  <c r="AA32" i="7"/>
  <c r="Z32" i="7"/>
  <c r="Y32" i="7"/>
  <c r="X32" i="7"/>
  <c r="W32" i="7"/>
  <c r="AZ31" i="7"/>
  <c r="AQ31" i="7"/>
  <c r="AR31" i="7" s="1"/>
  <c r="AO31" i="7"/>
  <c r="AN31" i="7"/>
  <c r="AM31" i="7"/>
  <c r="AL31" i="7"/>
  <c r="AK31" i="7"/>
  <c r="AJ31" i="7"/>
  <c r="AI31" i="7"/>
  <c r="AH31" i="7"/>
  <c r="AG31" i="7"/>
  <c r="AF31" i="7"/>
  <c r="AE31" i="7"/>
  <c r="AD31" i="7"/>
  <c r="AC31" i="7"/>
  <c r="AB31" i="7"/>
  <c r="AA31" i="7"/>
  <c r="Z31" i="7"/>
  <c r="Y31" i="7"/>
  <c r="X31" i="7"/>
  <c r="W31" i="7"/>
  <c r="AZ30" i="7"/>
  <c r="AQ30" i="7"/>
  <c r="AR30" i="7" s="1"/>
  <c r="AZ29" i="7"/>
  <c r="AQ29" i="7"/>
  <c r="AR29" i="7" s="1"/>
  <c r="AZ28" i="7"/>
  <c r="AQ28" i="7"/>
  <c r="AR28" i="7" s="1"/>
  <c r="AZ27" i="7"/>
  <c r="AQ27" i="7"/>
  <c r="AR27" i="7" s="1"/>
  <c r="AZ26" i="7"/>
  <c r="AQ26" i="7"/>
  <c r="AR26" i="7" s="1"/>
  <c r="AO26" i="7"/>
  <c r="AN26" i="7"/>
  <c r="AM26" i="7"/>
  <c r="AL26" i="7"/>
  <c r="AK26" i="7"/>
  <c r="AJ26" i="7"/>
  <c r="AI26" i="7"/>
  <c r="AH26" i="7"/>
  <c r="AG26" i="7"/>
  <c r="AF26" i="7"/>
  <c r="AE26" i="7"/>
  <c r="AD26" i="7"/>
  <c r="AC26" i="7"/>
  <c r="AB26" i="7"/>
  <c r="AA26" i="7"/>
  <c r="Z26" i="7"/>
  <c r="Y26" i="7"/>
  <c r="X26" i="7"/>
  <c r="W26" i="7"/>
  <c r="AZ25" i="7"/>
  <c r="AQ25" i="7"/>
  <c r="AR25" i="7" s="1"/>
  <c r="AO25" i="7"/>
  <c r="AN25" i="7"/>
  <c r="AM25" i="7"/>
  <c r="AL25" i="7"/>
  <c r="AK25" i="7"/>
  <c r="AJ25" i="7"/>
  <c r="AI25" i="7"/>
  <c r="AH25" i="7"/>
  <c r="AG25" i="7"/>
  <c r="AF25" i="7"/>
  <c r="AE25" i="7"/>
  <c r="AD25" i="7"/>
  <c r="AC25" i="7"/>
  <c r="AB25" i="7"/>
  <c r="AA25" i="7"/>
  <c r="Z25" i="7"/>
  <c r="Y25" i="7"/>
  <c r="X25" i="7"/>
  <c r="W25" i="7"/>
  <c r="AZ24" i="7"/>
  <c r="AQ24" i="7"/>
  <c r="AR24" i="7" s="1"/>
  <c r="AZ23" i="7"/>
  <c r="AQ23" i="7"/>
  <c r="AR23" i="7" s="1"/>
  <c r="AZ22" i="7"/>
  <c r="AQ22" i="7"/>
  <c r="AR22" i="7" s="1"/>
  <c r="AZ21" i="7"/>
  <c r="AQ21" i="7"/>
  <c r="AR21" i="7" s="1"/>
  <c r="AZ20" i="7"/>
  <c r="AQ20" i="7"/>
  <c r="AR20" i="7" s="1"/>
  <c r="W20" i="7"/>
  <c r="AZ19" i="7"/>
  <c r="AQ19" i="7"/>
  <c r="AR19" i="7" s="1"/>
  <c r="W19" i="7"/>
  <c r="AZ18" i="7"/>
  <c r="AQ18" i="7"/>
  <c r="AR18" i="7" s="1"/>
  <c r="AZ17" i="7"/>
  <c r="AQ17" i="7"/>
  <c r="AR17" i="7" s="1"/>
  <c r="X17" i="7"/>
  <c r="W17" i="7"/>
  <c r="AZ16" i="7"/>
  <c r="AT16" i="7"/>
  <c r="AS16" i="7"/>
  <c r="AQ16" i="7"/>
  <c r="AR16" i="7" s="1"/>
  <c r="AO16" i="7"/>
  <c r="AN16" i="7"/>
  <c r="AM16" i="7"/>
  <c r="AL16" i="7"/>
  <c r="AK16" i="7"/>
  <c r="AJ16" i="7"/>
  <c r="AI16" i="7"/>
  <c r="AH16" i="7"/>
  <c r="AG16" i="7"/>
  <c r="AF16" i="7"/>
  <c r="AE16" i="7"/>
  <c r="AD16" i="7"/>
  <c r="AC16" i="7"/>
  <c r="AB16" i="7"/>
  <c r="AA16" i="7"/>
  <c r="Z16" i="7"/>
  <c r="Y16" i="7"/>
  <c r="X16" i="7"/>
  <c r="W16" i="7"/>
  <c r="AG118" i="7" l="1"/>
  <c r="AO118" i="7"/>
  <c r="Y118" i="7"/>
  <c r="AC118" i="7"/>
  <c r="AK118" i="7"/>
  <c r="AD118" i="7"/>
  <c r="AQ118" i="7"/>
  <c r="X118" i="7"/>
  <c r="AN118" i="7"/>
  <c r="AH118" i="7"/>
  <c r="AJ118" i="7"/>
  <c r="W118" i="7"/>
  <c r="AA118" i="7"/>
  <c r="AE118" i="7"/>
  <c r="AI118" i="7"/>
  <c r="AM118" i="7"/>
  <c r="AS118" i="7"/>
  <c r="Z118" i="7"/>
  <c r="AL118" i="7"/>
  <c r="AB118" i="7"/>
  <c r="AF118" i="7"/>
  <c r="AT118" i="7"/>
  <c r="AR118" i="7"/>
</calcChain>
</file>

<file path=xl/sharedStrings.xml><?xml version="1.0" encoding="utf-8"?>
<sst xmlns="http://schemas.openxmlformats.org/spreadsheetml/2006/main" count="9808" uniqueCount="1482">
  <si>
    <t>-</t>
  </si>
  <si>
    <t>P O L A N D</t>
  </si>
  <si>
    <t>Dolnośląskie</t>
  </si>
  <si>
    <t>Kujawsko-pomorskie</t>
  </si>
  <si>
    <t>Lubelskie</t>
  </si>
  <si>
    <t>Lubuskie</t>
  </si>
  <si>
    <t>Łódzkie</t>
  </si>
  <si>
    <t>Małopolskie</t>
  </si>
  <si>
    <t xml:space="preserve">Mazowieckie </t>
  </si>
  <si>
    <t xml:space="preserve">Opolskie </t>
  </si>
  <si>
    <t>Podkarpackie</t>
  </si>
  <si>
    <t>Podlaskie</t>
  </si>
  <si>
    <t>Pomorskie</t>
  </si>
  <si>
    <t>Śląskie</t>
  </si>
  <si>
    <t>Świętokrzyskie</t>
  </si>
  <si>
    <t>Warmińsko-mazurskie</t>
  </si>
  <si>
    <t xml:space="preserve">Wielkopolskie </t>
  </si>
  <si>
    <t xml:space="preserve">Zachodniopomorskie </t>
  </si>
  <si>
    <t>Mazowieckie</t>
  </si>
  <si>
    <t>Opolskie</t>
  </si>
  <si>
    <t>Wielkopolskie</t>
  </si>
  <si>
    <t>Zachodniopomorskie</t>
  </si>
  <si>
    <t xml:space="preserve">Dolnośląskie </t>
  </si>
  <si>
    <t xml:space="preserve">Kujawsko-pomorskie </t>
  </si>
  <si>
    <t xml:space="preserve">Lubelskie </t>
  </si>
  <si>
    <t xml:space="preserve">Lubuskie </t>
  </si>
  <si>
    <t>duchownych.</t>
  </si>
  <si>
    <t xml:space="preserve">Łódzie </t>
  </si>
  <si>
    <t xml:space="preserve">Podlaskie </t>
  </si>
  <si>
    <t xml:space="preserve">Warmińsko-mazurskie </t>
  </si>
  <si>
    <t>o</t>
  </si>
  <si>
    <t>k</t>
  </si>
  <si>
    <t>sektor publiczny</t>
  </si>
  <si>
    <t>public sector</t>
  </si>
  <si>
    <t>sektor prywatny</t>
  </si>
  <si>
    <t>private sector</t>
  </si>
  <si>
    <t xml:space="preserve">                 W POŁĄCZONYCH SEKCJACH</t>
  </si>
  <si>
    <t xml:space="preserve">P O L A N D </t>
  </si>
  <si>
    <t xml:space="preserve">sektor publiczny </t>
  </si>
  <si>
    <t xml:space="preserve">public sector </t>
  </si>
  <si>
    <t xml:space="preserve">sektor prywatny </t>
  </si>
  <si>
    <t xml:space="preserve">private sector </t>
  </si>
  <si>
    <t>Dział II. ZATRUDNIENI</t>
  </si>
  <si>
    <t xml:space="preserve">Łódzkie </t>
  </si>
  <si>
    <t xml:space="preserve">Małopolskie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</si>
  <si>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</si>
  <si>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</si>
  <si>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</si>
  <si>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</si>
  <si>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</si>
  <si>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</si>
  <si>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</si>
  <si>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a</t>
  </si>
  <si>
    <t>b</t>
  </si>
  <si>
    <t xml:space="preserve">     jeleniogórski </t>
  </si>
  <si>
    <t xml:space="preserve">     legnicko-głogowski </t>
  </si>
  <si>
    <t xml:space="preserve">     wałbrzyski </t>
  </si>
  <si>
    <t xml:space="preserve">     wrocławski </t>
  </si>
  <si>
    <t xml:space="preserve">     m. Wrocław </t>
  </si>
  <si>
    <t xml:space="preserve">     bydgosko-toruński </t>
  </si>
  <si>
    <t xml:space="preserve">     grudziądzki </t>
  </si>
  <si>
    <t xml:space="preserve">     inowrocławski</t>
  </si>
  <si>
    <t xml:space="preserve">     świecki</t>
  </si>
  <si>
    <t xml:space="preserve">     włocławski </t>
  </si>
  <si>
    <t xml:space="preserve">     bialski </t>
  </si>
  <si>
    <t xml:space="preserve">     chełmsko-zamojski </t>
  </si>
  <si>
    <t xml:space="preserve">     lubelski </t>
  </si>
  <si>
    <t xml:space="preserve">     puławski </t>
  </si>
  <si>
    <t xml:space="preserve">     gorzowski </t>
  </si>
  <si>
    <t xml:space="preserve">     zielonogórski </t>
  </si>
  <si>
    <t xml:space="preserve">     łódzki </t>
  </si>
  <si>
    <t xml:space="preserve">     m. Łódź </t>
  </si>
  <si>
    <t xml:space="preserve">     piotrkowski </t>
  </si>
  <si>
    <t xml:space="preserve">     sieradzki </t>
  </si>
  <si>
    <t xml:space="preserve">     skierniewicki </t>
  </si>
  <si>
    <t xml:space="preserve">     krakowski </t>
  </si>
  <si>
    <t xml:space="preserve">     m. Kraków </t>
  </si>
  <si>
    <t xml:space="preserve">     nowosądecki </t>
  </si>
  <si>
    <t xml:space="preserve">     nowotarski</t>
  </si>
  <si>
    <t xml:space="preserve">     oświęcimski </t>
  </si>
  <si>
    <t xml:space="preserve">     tarnowski </t>
  </si>
  <si>
    <t xml:space="preserve">     ciechanowski</t>
  </si>
  <si>
    <t xml:space="preserve">     ostrołęcki</t>
  </si>
  <si>
    <t xml:space="preserve">     płocki</t>
  </si>
  <si>
    <t xml:space="preserve">     radomski </t>
  </si>
  <si>
    <t xml:space="preserve">     siedlecki</t>
  </si>
  <si>
    <t xml:space="preserve">     m. st. Warszawa </t>
  </si>
  <si>
    <t xml:space="preserve">     warszawski wschodni </t>
  </si>
  <si>
    <t xml:space="preserve">     warszawski zachodni </t>
  </si>
  <si>
    <t xml:space="preserve">     nyski </t>
  </si>
  <si>
    <t xml:space="preserve">     opolski </t>
  </si>
  <si>
    <t xml:space="preserve">     krośnieński </t>
  </si>
  <si>
    <t xml:space="preserve">     przemyski </t>
  </si>
  <si>
    <t xml:space="preserve">     rzeszowski </t>
  </si>
  <si>
    <t xml:space="preserve">     tarnobrzeski </t>
  </si>
  <si>
    <t xml:space="preserve">     białostocki </t>
  </si>
  <si>
    <t xml:space="preserve">     łomżyński </t>
  </si>
  <si>
    <t xml:space="preserve">     suwalski </t>
  </si>
  <si>
    <t xml:space="preserve">     chojnicki </t>
  </si>
  <si>
    <t xml:space="preserve">     gdański </t>
  </si>
  <si>
    <t xml:space="preserve">     słupski </t>
  </si>
  <si>
    <t xml:space="preserve">     starogardzki </t>
  </si>
  <si>
    <t xml:space="preserve">     trójmiejski </t>
  </si>
  <si>
    <t xml:space="preserve">     bielski </t>
  </si>
  <si>
    <t xml:space="preserve">     bytomski </t>
  </si>
  <si>
    <t xml:space="preserve">     częstochowski </t>
  </si>
  <si>
    <t xml:space="preserve">     gliwicki </t>
  </si>
  <si>
    <t xml:space="preserve">     katowicki </t>
  </si>
  <si>
    <t xml:space="preserve">     rybnicki </t>
  </si>
  <si>
    <t xml:space="preserve">     sosnowiecki </t>
  </si>
  <si>
    <t xml:space="preserve">     tyski </t>
  </si>
  <si>
    <t xml:space="preserve">     kielecki </t>
  </si>
  <si>
    <t xml:space="preserve">     sandomiersko-jędrzejowski </t>
  </si>
  <si>
    <t xml:space="preserve">     elbląski </t>
  </si>
  <si>
    <t xml:space="preserve">     ełcki </t>
  </si>
  <si>
    <t xml:space="preserve">     olsztyński </t>
  </si>
  <si>
    <t xml:space="preserve">     kaliski </t>
  </si>
  <si>
    <t xml:space="preserve">     koniński </t>
  </si>
  <si>
    <t xml:space="preserve">     leszczyński </t>
  </si>
  <si>
    <t xml:space="preserve">     pilski </t>
  </si>
  <si>
    <t xml:space="preserve">     poznański </t>
  </si>
  <si>
    <t xml:space="preserve">     m. Poznań </t>
  </si>
  <si>
    <t xml:space="preserve">     koszaliński </t>
  </si>
  <si>
    <t xml:space="preserve">     m. Szczecin </t>
  </si>
  <si>
    <t xml:space="preserve">     szczecinecko-pyrzycki </t>
  </si>
  <si>
    <t xml:space="preserve">     szczeciński </t>
  </si>
  <si>
    <t>P O L S K A …………......….</t>
  </si>
  <si>
    <t>Dolnośląskie …..…..…….....</t>
  </si>
  <si>
    <t>Kujawsko-pomorskie ……..</t>
  </si>
  <si>
    <t>Lubelskie ………...……..….</t>
  </si>
  <si>
    <t>Lubuskie ………………....</t>
  </si>
  <si>
    <t>Łódzkie ……………………….</t>
  </si>
  <si>
    <t>Małopolskie …………………………..</t>
  </si>
  <si>
    <t>Mazowieckie ……………………………..</t>
  </si>
  <si>
    <t>Opolskie ………………………</t>
  </si>
  <si>
    <t>Podkarpackie …………………………...</t>
  </si>
  <si>
    <t>Podlaskie ……………………..</t>
  </si>
  <si>
    <t>Pomorskie …………………………..</t>
  </si>
  <si>
    <t>Śląskie ………….….......…..</t>
  </si>
  <si>
    <t>Świętokrzyskie …………….</t>
  </si>
  <si>
    <t>Warmińsko-mazurskie …...</t>
  </si>
  <si>
    <t>Wielkopolskie …………………...</t>
  </si>
  <si>
    <t>Zachodniopomorskie ...…...</t>
  </si>
  <si>
    <t xml:space="preserve">                 BY CONNECTED SECTIONS</t>
  </si>
  <si>
    <t>Chapter II. PAID EMPLOYEES</t>
  </si>
  <si>
    <t>#</t>
  </si>
  <si>
    <t xml:space="preserve">   Stan w dniu 31 XII 2017 r.</t>
  </si>
  <si>
    <t xml:space="preserve">   As of 31 XII 2017</t>
  </si>
  <si>
    <t>Ogółem</t>
  </si>
  <si>
    <t>P O L S K A</t>
  </si>
  <si>
    <t xml:space="preserve">    Stan w dniu 31 XII 2017 r.</t>
  </si>
  <si>
    <t xml:space="preserve">    As of 31 XII 2017</t>
  </si>
  <si>
    <r>
      <t xml:space="preserve">TABL. 7. </t>
    </r>
    <r>
      <rPr>
        <b/>
        <sz val="9.5"/>
        <rFont val="Fira Sans"/>
        <family val="2"/>
        <charset val="238"/>
      </rPr>
      <t>PRACUJĄCY</t>
    </r>
    <r>
      <rPr>
        <b/>
        <vertAlign val="superscript"/>
        <sz val="9.5"/>
        <rFont val="Fira Sans"/>
        <family val="2"/>
        <charset val="238"/>
      </rPr>
      <t>1,2</t>
    </r>
    <r>
      <rPr>
        <b/>
        <sz val="9.5"/>
        <rFont val="Fira Sans"/>
        <family val="2"/>
        <charset val="238"/>
      </rPr>
      <t xml:space="preserve"> WEDŁUG REGIONÓW, SEKCJI I SEKTORÓW WŁASNOŚCI</t>
    </r>
  </si>
  <si>
    <r>
      <t xml:space="preserve">    EMPLOYED PERSONS</t>
    </r>
    <r>
      <rPr>
        <b/>
        <vertAlign val="superscript"/>
        <sz val="9.5"/>
        <rFont val="Fira Sans"/>
        <family val="2"/>
        <charset val="238"/>
      </rPr>
      <t>1,2</t>
    </r>
    <r>
      <rPr>
        <b/>
        <i/>
        <sz val="9.5"/>
        <rFont val="Fira Sans"/>
        <family val="2"/>
        <charset val="238"/>
      </rPr>
      <t xml:space="preserve"> BY REGIONS, SECTIONS AND OWNERSHIP SECTORS</t>
    </r>
  </si>
  <si>
    <r>
      <t xml:space="preserve">WYSZCZEGÓLNIENIE
</t>
    </r>
    <r>
      <rPr>
        <i/>
        <sz val="9.5"/>
        <rFont val="Fira Sans"/>
        <family val="2"/>
        <charset val="238"/>
      </rPr>
      <t>SPECIFICATION</t>
    </r>
    <r>
      <rPr>
        <sz val="9.5"/>
        <rFont val="Fira Sans"/>
        <family val="2"/>
        <charset val="238"/>
      </rPr>
      <t xml:space="preserve">
</t>
    </r>
    <r>
      <rPr>
        <i/>
        <sz val="9.5"/>
        <rFont val="Fira Sans"/>
        <family val="2"/>
        <charset val="238"/>
      </rPr>
      <t>o</t>
    </r>
    <r>
      <rPr>
        <sz val="9.5"/>
        <rFont val="Fira Sans"/>
        <family val="2"/>
        <charset val="238"/>
      </rPr>
      <t xml:space="preserve"> — ogółem 
     </t>
    </r>
    <r>
      <rPr>
        <i/>
        <sz val="9.5"/>
        <rFont val="Fira Sans"/>
        <family val="2"/>
        <charset val="238"/>
      </rPr>
      <t xml:space="preserve"> total</t>
    </r>
    <r>
      <rPr>
        <sz val="9.5"/>
        <rFont val="Fira Sans"/>
        <family val="2"/>
        <charset val="238"/>
      </rPr>
      <t xml:space="preserve">
           </t>
    </r>
    <r>
      <rPr>
        <i/>
        <sz val="9.5"/>
        <rFont val="Fira Sans"/>
        <family val="2"/>
        <charset val="238"/>
      </rPr>
      <t>k</t>
    </r>
    <r>
      <rPr>
        <sz val="9.5"/>
        <rFont val="Fira Sans"/>
        <family val="2"/>
        <charset val="238"/>
      </rPr>
      <t xml:space="preserve"> — w tym kobiety
                       </t>
    </r>
    <r>
      <rPr>
        <i/>
        <sz val="9.5"/>
        <rFont val="Fira Sans"/>
        <family val="2"/>
        <charset val="238"/>
      </rPr>
      <t>of which women</t>
    </r>
  </si>
  <si>
    <r>
      <t xml:space="preserve">Ogółem
</t>
    </r>
    <r>
      <rPr>
        <i/>
        <sz val="9.5"/>
        <rFont val="Fira Sans"/>
        <family val="2"/>
        <charset val="238"/>
      </rPr>
      <t>Grand</t>
    </r>
    <r>
      <rPr>
        <sz val="9.5"/>
        <rFont val="Fira Sans"/>
        <family val="2"/>
        <charset val="238"/>
      </rPr>
      <t xml:space="preserve">
</t>
    </r>
    <r>
      <rPr>
        <i/>
        <sz val="9.5"/>
        <rFont val="Fira Sans"/>
        <family val="2"/>
        <charset val="238"/>
      </rPr>
      <t>total</t>
    </r>
  </si>
  <si>
    <r>
      <rPr>
        <sz val="9.5"/>
        <rFont val="Fira Sans"/>
        <family val="2"/>
        <charset val="238"/>
      </rPr>
      <t>Z ogółem</t>
    </r>
    <r>
      <rPr>
        <i/>
        <sz val="9.5"/>
        <rFont val="Fira Sans"/>
        <family val="2"/>
        <charset val="238"/>
      </rPr>
      <t xml:space="preserve">        Of total</t>
    </r>
  </si>
  <si>
    <r>
      <t xml:space="preserve">rolnictwo,
leśnictwo,
łowiectwo
i rybactwo
</t>
    </r>
    <r>
      <rPr>
        <i/>
        <sz val="9.5"/>
        <rFont val="Fira Sans"/>
        <family val="2"/>
        <charset val="238"/>
      </rPr>
      <t>agriculture,
forestry
and fishing</t>
    </r>
  </si>
  <si>
    <r>
      <rPr>
        <sz val="9.5"/>
        <rFont val="Fira Sans"/>
        <family val="2"/>
        <charset val="238"/>
      </rPr>
      <t>przemysł</t>
    </r>
    <r>
      <rPr>
        <i/>
        <sz val="9.5"/>
        <rFont val="Fira Sans"/>
        <family val="2"/>
        <charset val="238"/>
      </rPr>
      <t xml:space="preserve">      industry</t>
    </r>
  </si>
  <si>
    <r>
      <t xml:space="preserve">budownictwo
</t>
    </r>
    <r>
      <rPr>
        <i/>
        <sz val="9.5"/>
        <rFont val="Fira Sans"/>
        <family val="2"/>
        <charset val="238"/>
      </rPr>
      <t>construction</t>
    </r>
  </si>
  <si>
    <r>
      <t>handel;
naprawa pojazdów
samochodowych</t>
    </r>
    <r>
      <rPr>
        <vertAlign val="subscript"/>
        <sz val="9.5"/>
        <rFont val="Fira Sans"/>
        <family val="2"/>
        <charset val="238"/>
      </rPr>
      <t xml:space="preserve"> </t>
    </r>
    <r>
      <rPr>
        <sz val="9.5"/>
        <rFont val="Fira Sans"/>
        <family val="2"/>
        <charset val="238"/>
      </rPr>
      <t xml:space="preserve">∆
</t>
    </r>
    <r>
      <rPr>
        <i/>
        <sz val="9.5"/>
        <rFont val="Fira Sans"/>
        <family val="2"/>
        <charset val="238"/>
      </rPr>
      <t>trade; repair</t>
    </r>
    <r>
      <rPr>
        <sz val="9.5"/>
        <rFont val="Fira Sans"/>
        <family val="2"/>
        <charset val="238"/>
      </rPr>
      <t xml:space="preserve">
</t>
    </r>
    <r>
      <rPr>
        <i/>
        <sz val="9.5"/>
        <rFont val="Fira Sans"/>
        <family val="2"/>
        <charset val="238"/>
      </rPr>
      <t>of motor vehicles</t>
    </r>
    <r>
      <rPr>
        <sz val="9.5"/>
        <rFont val="Fira Sans"/>
        <family val="2"/>
        <charset val="238"/>
      </rPr>
      <t>∆</t>
    </r>
  </si>
  <si>
    <r>
      <t xml:space="preserve">transport
i gospodarka
magazynowa
</t>
    </r>
    <r>
      <rPr>
        <i/>
        <sz val="9.5"/>
        <rFont val="Fira Sans"/>
        <family val="2"/>
        <charset val="238"/>
      </rPr>
      <t>transportation</t>
    </r>
    <r>
      <rPr>
        <sz val="9.5"/>
        <rFont val="Fira Sans"/>
        <family val="2"/>
        <charset val="238"/>
      </rPr>
      <t xml:space="preserve">
</t>
    </r>
    <r>
      <rPr>
        <i/>
        <sz val="9.5"/>
        <rFont val="Fira Sans"/>
        <family val="2"/>
        <charset val="238"/>
      </rPr>
      <t>and storage</t>
    </r>
  </si>
  <si>
    <r>
      <t>zakwaterowanie
 i gastronomia</t>
    </r>
    <r>
      <rPr>
        <vertAlign val="superscript"/>
        <sz val="9.5"/>
        <rFont val="Fira Sans"/>
        <family val="2"/>
        <charset val="238"/>
      </rPr>
      <t xml:space="preserve"> </t>
    </r>
    <r>
      <rPr>
        <sz val="9.5"/>
        <rFont val="Fira Sans"/>
        <family val="2"/>
        <charset val="238"/>
      </rPr>
      <t xml:space="preserve">∆    </t>
    </r>
    <r>
      <rPr>
        <i/>
        <sz val="9.5"/>
        <rFont val="Fira Sans"/>
        <family val="2"/>
        <charset val="238"/>
      </rPr>
      <t>accommodation
and catering</t>
    </r>
    <r>
      <rPr>
        <sz val="9.5"/>
        <rFont val="Fira Sans"/>
        <family val="2"/>
        <charset val="238"/>
      </rPr>
      <t>∆</t>
    </r>
  </si>
  <si>
    <r>
      <t xml:space="preserve">informacja
i komunikacja
</t>
    </r>
    <r>
      <rPr>
        <i/>
        <sz val="9.5"/>
        <rFont val="Fira Sans"/>
        <family val="2"/>
        <charset val="238"/>
      </rPr>
      <t>information
and communi-
cation</t>
    </r>
  </si>
  <si>
    <r>
      <t xml:space="preserve">działalność
finansowa
i ubezpiecze-
niowa
</t>
    </r>
    <r>
      <rPr>
        <i/>
        <sz val="9.5"/>
        <rFont val="Fira Sans"/>
        <family val="2"/>
        <charset val="238"/>
      </rPr>
      <t>financial
and insurance
activities</t>
    </r>
  </si>
  <si>
    <r>
      <t>obsługa
rynku
nieruchomości</t>
    </r>
    <r>
      <rPr>
        <vertAlign val="superscript"/>
        <sz val="9.5"/>
        <rFont val="Fira Sans"/>
        <family val="2"/>
        <charset val="238"/>
      </rPr>
      <t xml:space="preserve"> </t>
    </r>
    <r>
      <rPr>
        <sz val="9.5"/>
        <rFont val="Fira Sans"/>
        <family val="2"/>
        <charset val="238"/>
      </rPr>
      <t>∆
r</t>
    </r>
    <r>
      <rPr>
        <i/>
        <sz val="9.5"/>
        <rFont val="Fira Sans"/>
        <family val="2"/>
        <charset val="238"/>
      </rPr>
      <t>eal estate
activities</t>
    </r>
  </si>
  <si>
    <r>
      <rPr>
        <sz val="9.5"/>
        <rFont val="Fira Sans"/>
        <family val="2"/>
        <charset val="238"/>
      </rPr>
      <t xml:space="preserve">działalność
profesjonalna,
naukowa
i techniczna
</t>
    </r>
    <r>
      <rPr>
        <i/>
        <sz val="9.5"/>
        <rFont val="Fira Sans"/>
        <family val="2"/>
        <charset val="238"/>
      </rPr>
      <t>professional,
scientific
and technical
activities</t>
    </r>
  </si>
  <si>
    <r>
      <t>administrowanie
i działalność
wspierająca</t>
    </r>
    <r>
      <rPr>
        <vertAlign val="superscript"/>
        <sz val="9.5"/>
        <rFont val="Fira Sans"/>
        <family val="2"/>
        <charset val="238"/>
      </rPr>
      <t xml:space="preserve"> </t>
    </r>
    <r>
      <rPr>
        <sz val="9.5"/>
        <rFont val="Fira Sans"/>
        <family val="2"/>
        <charset val="238"/>
      </rPr>
      <t xml:space="preserve">∆
</t>
    </r>
    <r>
      <rPr>
        <i/>
        <sz val="9.5"/>
        <rFont val="Fira Sans"/>
        <family val="2"/>
        <charset val="238"/>
      </rPr>
      <t>administrative
and support
service activities</t>
    </r>
  </si>
  <si>
    <r>
      <t xml:space="preserve">administracja
publiczna
i obrona naro-
dowa; obowiąz-
kowe zabezpie-
czenia społeczne
</t>
    </r>
    <r>
      <rPr>
        <i/>
        <sz val="9.5"/>
        <rFont val="Fira Sans"/>
        <family val="2"/>
        <charset val="238"/>
      </rPr>
      <t>public adminis-
tration and
defence; com-
pulsory social
security</t>
    </r>
  </si>
  <si>
    <r>
      <t xml:space="preserve">edukacja
</t>
    </r>
    <r>
      <rPr>
        <i/>
        <sz val="9.5"/>
        <rFont val="Fira Sans"/>
        <family val="2"/>
        <charset val="238"/>
      </rPr>
      <t>education</t>
    </r>
  </si>
  <si>
    <r>
      <t xml:space="preserve">opieka
zdrowotna
i pomoc
społeczna
</t>
    </r>
    <r>
      <rPr>
        <i/>
        <sz val="9.5"/>
        <rFont val="Fira Sans"/>
        <family val="2"/>
        <charset val="238"/>
      </rPr>
      <t>human health
and social work
activities</t>
    </r>
  </si>
  <si>
    <r>
      <t xml:space="preserve">działalność
związana
z kulturą,
rozrywką
i rekreacją
</t>
    </r>
    <r>
      <rPr>
        <i/>
        <sz val="9.5"/>
        <rFont val="Fira Sans"/>
        <family val="2"/>
        <charset val="238"/>
      </rPr>
      <t>arts,
entertainment
and recreation</t>
    </r>
  </si>
  <si>
    <r>
      <t xml:space="preserve">pozostała
działalność
usługowa
</t>
    </r>
    <r>
      <rPr>
        <i/>
        <sz val="9.5"/>
        <rFont val="Fira Sans"/>
        <family val="2"/>
        <charset val="238"/>
      </rPr>
      <t>other service
activities</t>
    </r>
  </si>
  <si>
    <r>
      <t xml:space="preserve">razem
</t>
    </r>
    <r>
      <rPr>
        <i/>
        <sz val="9.5"/>
        <rFont val="Fira Sans"/>
        <family val="2"/>
        <charset val="238"/>
      </rPr>
      <t>total</t>
    </r>
  </si>
  <si>
    <r>
      <t xml:space="preserve">górnictwo
i wydobywanie
</t>
    </r>
    <r>
      <rPr>
        <i/>
        <sz val="9.5"/>
        <rFont val="Fira Sans"/>
        <family val="2"/>
        <charset val="238"/>
      </rPr>
      <t>mining
and quarrying</t>
    </r>
  </si>
  <si>
    <r>
      <rPr>
        <sz val="9.5"/>
        <rFont val="Fira Sans"/>
        <family val="2"/>
        <charset val="238"/>
      </rPr>
      <t>przetwórstwo</t>
    </r>
    <r>
      <rPr>
        <i/>
        <sz val="9.5"/>
        <rFont val="Fira Sans"/>
        <family val="2"/>
        <charset val="238"/>
      </rPr>
      <t xml:space="preserve">
</t>
    </r>
    <r>
      <rPr>
        <sz val="9.5"/>
        <rFont val="Fira Sans"/>
        <family val="2"/>
        <charset val="238"/>
      </rPr>
      <t>przemysłowe</t>
    </r>
    <r>
      <rPr>
        <i/>
        <sz val="9.5"/>
        <rFont val="Fira Sans"/>
        <family val="2"/>
        <charset val="238"/>
      </rPr>
      <t xml:space="preserve">
manufacturing
</t>
    </r>
  </si>
  <si>
    <r>
      <t>wytwarzanie
i zaopatrywanie
w energię
elektryczną,
gaz, parę wodną
i gorącą wodę</t>
    </r>
    <r>
      <rPr>
        <vertAlign val="superscript"/>
        <sz val="9.5"/>
        <rFont val="Fira Sans"/>
        <family val="2"/>
        <charset val="238"/>
      </rPr>
      <t xml:space="preserve"> </t>
    </r>
    <r>
      <rPr>
        <sz val="9.5"/>
        <rFont val="Fira Sans"/>
        <family val="2"/>
        <charset val="238"/>
      </rPr>
      <t xml:space="preserve">∆
</t>
    </r>
    <r>
      <rPr>
        <i/>
        <sz val="9.5"/>
        <rFont val="Fira Sans"/>
        <family val="2"/>
        <charset val="238"/>
      </rPr>
      <t>electricity, gas,</t>
    </r>
    <r>
      <rPr>
        <sz val="9.5"/>
        <rFont val="Fira Sans"/>
        <family val="2"/>
        <charset val="238"/>
      </rPr>
      <t xml:space="preserve">
</t>
    </r>
    <r>
      <rPr>
        <i/>
        <sz val="9.5"/>
        <rFont val="Fira Sans"/>
        <family val="2"/>
        <charset val="238"/>
      </rPr>
      <t>steam and air</t>
    </r>
    <r>
      <rPr>
        <sz val="9.5"/>
        <rFont val="Fira Sans"/>
        <family val="2"/>
        <charset val="238"/>
      </rPr>
      <t xml:space="preserve">
</t>
    </r>
    <r>
      <rPr>
        <i/>
        <sz val="9.5"/>
        <rFont val="Fira Sans"/>
        <family val="2"/>
        <charset val="238"/>
      </rPr>
      <t>conditioning supply</t>
    </r>
  </si>
  <si>
    <r>
      <t>dostawa wody;
gospodarowanie
ściekami
i odpadami;
rekultywacja</t>
    </r>
    <r>
      <rPr>
        <vertAlign val="subscript"/>
        <sz val="9.5"/>
        <rFont val="Fira Sans"/>
        <family val="2"/>
        <charset val="238"/>
      </rPr>
      <t xml:space="preserve"> </t>
    </r>
    <r>
      <rPr>
        <sz val="9.5"/>
        <rFont val="Fira Sans"/>
        <family val="2"/>
        <charset val="238"/>
      </rPr>
      <t xml:space="preserve">∆
</t>
    </r>
    <r>
      <rPr>
        <i/>
        <sz val="9.5"/>
        <rFont val="Fira Sans"/>
        <family val="2"/>
        <charset val="238"/>
      </rPr>
      <t>water supply;</t>
    </r>
    <r>
      <rPr>
        <sz val="9.5"/>
        <rFont val="Fira Sans"/>
        <family val="2"/>
        <charset val="238"/>
      </rPr>
      <t xml:space="preserve">
</t>
    </r>
    <r>
      <rPr>
        <i/>
        <sz val="9.5"/>
        <rFont val="Fira Sans"/>
        <family val="2"/>
        <charset val="238"/>
      </rPr>
      <t>sewerage, waste</t>
    </r>
    <r>
      <rPr>
        <sz val="9.5"/>
        <rFont val="Fira Sans"/>
        <family val="2"/>
        <charset val="238"/>
      </rPr>
      <t xml:space="preserve">
</t>
    </r>
    <r>
      <rPr>
        <i/>
        <sz val="9.5"/>
        <rFont val="Fira Sans"/>
        <family val="2"/>
        <charset val="238"/>
      </rPr>
      <t>management</t>
    </r>
    <r>
      <rPr>
        <sz val="9.5"/>
        <rFont val="Fira Sans"/>
        <family val="2"/>
        <charset val="238"/>
      </rPr>
      <t xml:space="preserve">
</t>
    </r>
    <r>
      <rPr>
        <i/>
        <sz val="9.5"/>
        <rFont val="Fira Sans"/>
        <family val="2"/>
        <charset val="238"/>
      </rPr>
      <t>and remediation</t>
    </r>
    <r>
      <rPr>
        <sz val="9.5"/>
        <rFont val="Fira Sans"/>
        <family val="2"/>
        <charset val="238"/>
      </rPr>
      <t xml:space="preserve">
</t>
    </r>
    <r>
      <rPr>
        <i/>
        <sz val="9.5"/>
        <rFont val="Fira Sans"/>
        <family val="2"/>
        <charset val="238"/>
      </rPr>
      <t>activities</t>
    </r>
  </si>
  <si>
    <r>
      <t xml:space="preserve">P O L S K A </t>
    </r>
    <r>
      <rPr>
        <sz val="9.5"/>
        <rFont val="Fira Sans"/>
        <family val="2"/>
        <charset val="238"/>
      </rPr>
      <t>…………………………………….</t>
    </r>
  </si>
  <si>
    <r>
      <rPr>
        <b/>
        <i/>
        <sz val="9.5"/>
        <rFont val="Fira Sans"/>
        <family val="2"/>
        <charset val="238"/>
      </rPr>
      <t>k</t>
    </r>
  </si>
  <si>
    <r>
      <rPr>
        <i/>
        <sz val="9.5"/>
        <rFont val="Fira Sans"/>
        <family val="2"/>
        <charset val="238"/>
      </rPr>
      <t>o</t>
    </r>
  </si>
  <si>
    <r>
      <rPr>
        <i/>
        <sz val="9.5"/>
        <rFont val="Fira Sans"/>
        <family val="2"/>
        <charset val="238"/>
      </rPr>
      <t>k</t>
    </r>
  </si>
  <si>
    <r>
      <t xml:space="preserve">Region centralny </t>
    </r>
    <r>
      <rPr>
        <sz val="9.5"/>
        <rFont val="Fira Sans"/>
        <family val="2"/>
        <charset val="238"/>
      </rPr>
      <t>………………………………..</t>
    </r>
  </si>
  <si>
    <r>
      <rPr>
        <b/>
        <i/>
        <sz val="9.5"/>
        <rFont val="Fira Sans"/>
        <family val="2"/>
        <charset val="238"/>
      </rPr>
      <t>o</t>
    </r>
  </si>
  <si>
    <r>
      <t xml:space="preserve">Region południowy </t>
    </r>
    <r>
      <rPr>
        <sz val="9.5"/>
        <rFont val="Fira Sans"/>
        <family val="2"/>
        <charset val="238"/>
      </rPr>
      <t>…………………………….</t>
    </r>
  </si>
  <si>
    <r>
      <t xml:space="preserve">Region wschodni </t>
    </r>
    <r>
      <rPr>
        <sz val="9.5"/>
        <rFont val="Fira Sans"/>
        <family val="2"/>
        <charset val="238"/>
      </rPr>
      <t>……………………………….</t>
    </r>
  </si>
  <si>
    <r>
      <t xml:space="preserve">Region północno-zachodni </t>
    </r>
    <r>
      <rPr>
        <sz val="9.5"/>
        <rFont val="Fira Sans"/>
        <family val="2"/>
        <charset val="238"/>
      </rPr>
      <t>…………………….</t>
    </r>
  </si>
  <si>
    <r>
      <t xml:space="preserve">Region południowo-zachodni </t>
    </r>
    <r>
      <rPr>
        <sz val="9.5"/>
        <rFont val="Fira Sans"/>
        <family val="2"/>
        <charset val="238"/>
      </rPr>
      <t>…………………</t>
    </r>
  </si>
  <si>
    <r>
      <t xml:space="preserve">Region północny </t>
    </r>
    <r>
      <rPr>
        <sz val="9.5"/>
        <rFont val="Fira Sans"/>
        <family val="2"/>
        <charset val="238"/>
      </rPr>
      <t>………………………………..</t>
    </r>
  </si>
  <si>
    <r>
      <rPr>
        <b/>
        <sz val="9.5"/>
        <rFont val="Fira Sans"/>
        <family val="2"/>
        <charset val="238"/>
      </rPr>
      <t>1</t>
    </r>
    <r>
      <rPr>
        <sz val="9.5"/>
        <rFont val="Fira Sans"/>
        <family val="2"/>
        <charset val="238"/>
      </rPr>
      <t xml:space="preserve">  Według faktycznego miejsca  pracy  i  rodzaju  działalności.  </t>
    </r>
    <r>
      <rPr>
        <b/>
        <sz val="9.5"/>
        <rFont val="Fira Sans"/>
        <family val="2"/>
        <charset val="238"/>
      </rPr>
      <t xml:space="preserve"> 2</t>
    </r>
    <r>
      <rPr>
        <sz val="9.5"/>
        <rFont val="Fira Sans"/>
        <family val="2"/>
        <charset val="238"/>
      </rPr>
      <t xml:space="preserve">  Bez   pracujących  w  jednostkach  budżetowych  działających w zakresie obrony narodowej i bezpieczeństwa publicznego.</t>
    </r>
  </si>
  <si>
    <r>
      <rPr>
        <b/>
        <sz val="9.5"/>
        <rFont val="Fira Sans"/>
        <family val="2"/>
        <charset val="238"/>
      </rPr>
      <t>1</t>
    </r>
    <r>
      <rPr>
        <i/>
        <sz val="9.5"/>
        <rFont val="Fira Sans"/>
        <family val="2"/>
        <charset val="238"/>
      </rPr>
      <t xml:space="preserve">  By  actual  workplace  and  kind of activity. </t>
    </r>
    <r>
      <rPr>
        <b/>
        <sz val="9.5"/>
        <rFont val="Fira Sans"/>
        <family val="2"/>
        <charset val="238"/>
      </rPr>
      <t>2</t>
    </r>
    <r>
      <rPr>
        <i/>
        <sz val="9.5"/>
        <rFont val="Fira Sans"/>
        <family val="2"/>
        <charset val="238"/>
      </rPr>
      <t xml:space="preserve">  Excluding  budgetary  entities c onducting  activity within the scope of national defence and public safety.</t>
    </r>
  </si>
  <si>
    <r>
      <t xml:space="preserve">Ogółem
</t>
    </r>
    <r>
      <rPr>
        <i/>
        <sz val="9.5"/>
        <rFont val="Fira Sans"/>
        <family val="2"/>
        <charset val="238"/>
      </rPr>
      <t>Total</t>
    </r>
  </si>
  <si>
    <t xml:space="preserve">                 As of 31 XII 2017</t>
  </si>
  <si>
    <r>
      <t>przemysł</t>
    </r>
    <r>
      <rPr>
        <i/>
        <sz val="9.5"/>
        <rFont val="Fira Sans"/>
        <family val="2"/>
        <charset val="238"/>
      </rPr>
      <t xml:space="preserve"> industry</t>
    </r>
  </si>
  <si>
    <r>
      <t xml:space="preserve">TABL. 4. </t>
    </r>
    <r>
      <rPr>
        <b/>
        <sz val="9.5"/>
        <rFont val="Fira Sans"/>
        <family val="2"/>
        <charset val="238"/>
      </rPr>
      <t>PRACUJĄCY</t>
    </r>
    <r>
      <rPr>
        <b/>
        <vertAlign val="superscript"/>
        <sz val="9.5"/>
        <rFont val="Fira Sans"/>
        <family val="2"/>
        <charset val="238"/>
      </rPr>
      <t>1</t>
    </r>
    <r>
      <rPr>
        <b/>
        <sz val="9.5"/>
        <rFont val="Fira Sans"/>
        <family val="2"/>
        <charset val="238"/>
      </rPr>
      <t xml:space="preserve"> WEDŁUG STATUSU ZATRUDNIENIA I WOJEWÓDZTW</t>
    </r>
  </si>
  <si>
    <r>
      <t xml:space="preserve">   EMPLOYED PERSONS</t>
    </r>
    <r>
      <rPr>
        <b/>
        <i/>
        <vertAlign val="superscript"/>
        <sz val="9.5"/>
        <rFont val="Fira Sans"/>
        <family val="2"/>
        <charset val="238"/>
      </rPr>
      <t>1</t>
    </r>
    <r>
      <rPr>
        <b/>
        <i/>
        <sz val="9.5"/>
        <rFont val="Fira Sans"/>
        <family val="2"/>
        <charset val="238"/>
      </rPr>
      <t xml:space="preserve"> BY EMPLOYMENT STATUS AND VOIVODSHIPS</t>
    </r>
  </si>
  <si>
    <r>
      <t xml:space="preserve">WYSZCZEGÓLNIENIE
SPECIFICATION
</t>
    </r>
    <r>
      <rPr>
        <i/>
        <sz val="9.5"/>
        <rFont val="Fira Sans"/>
        <family val="2"/>
        <charset val="238"/>
      </rPr>
      <t>o</t>
    </r>
    <r>
      <rPr>
        <sz val="9.5"/>
        <rFont val="Fira Sans"/>
        <family val="2"/>
        <charset val="238"/>
      </rPr>
      <t xml:space="preserve"> — ogółem 
     </t>
    </r>
    <r>
      <rPr>
        <i/>
        <sz val="9.5"/>
        <rFont val="Fira Sans"/>
        <family val="2"/>
        <charset val="238"/>
      </rPr>
      <t>total</t>
    </r>
    <r>
      <rPr>
        <sz val="9.5"/>
        <rFont val="Fira Sans"/>
        <family val="2"/>
        <charset val="238"/>
      </rPr>
      <t xml:space="preserve">
           </t>
    </r>
    <r>
      <rPr>
        <i/>
        <sz val="9.5"/>
        <rFont val="Fira Sans"/>
        <family val="2"/>
        <charset val="238"/>
      </rPr>
      <t>k</t>
    </r>
    <r>
      <rPr>
        <sz val="9.5"/>
        <rFont val="Fira Sans"/>
        <family val="2"/>
        <charset val="238"/>
      </rPr>
      <t xml:space="preserve"> — w tym kobiety
                      </t>
    </r>
    <r>
      <rPr>
        <i/>
        <sz val="9.5"/>
        <rFont val="Fira Sans"/>
        <family val="2"/>
        <charset val="238"/>
      </rPr>
      <t>of which women</t>
    </r>
  </si>
  <si>
    <r>
      <t>W tym:</t>
    </r>
    <r>
      <rPr>
        <vertAlign val="superscript"/>
        <sz val="9.5"/>
        <rFont val="Fira Sans"/>
        <family val="2"/>
        <charset val="238"/>
      </rPr>
      <t>2</t>
    </r>
    <r>
      <rPr>
        <sz val="9.5"/>
        <rFont val="Fira Sans"/>
        <family val="2"/>
        <charset val="238"/>
      </rPr>
      <t xml:space="preserve">     O</t>
    </r>
    <r>
      <rPr>
        <i/>
        <sz val="9.5"/>
        <rFont val="Fira Sans"/>
        <family val="2"/>
        <charset val="238"/>
      </rPr>
      <t>f which:</t>
    </r>
    <r>
      <rPr>
        <vertAlign val="superscript"/>
        <sz val="9.5"/>
        <rFont val="Fira Sans"/>
        <family val="2"/>
        <charset val="238"/>
      </rPr>
      <t>2</t>
    </r>
  </si>
  <si>
    <r>
      <t xml:space="preserve">zatrudnieni 
na podstawie
stosunku pracy
</t>
    </r>
    <r>
      <rPr>
        <i/>
        <sz val="9.5"/>
        <rFont val="Fira Sans"/>
        <family val="2"/>
        <charset val="238"/>
      </rPr>
      <t>paid
employees
hired on the
basis of
employment
contracts</t>
    </r>
  </si>
  <si>
    <r>
      <t xml:space="preserve">osoby
wykonujące
pracę
nakładczą
</t>
    </r>
    <r>
      <rPr>
        <i/>
        <sz val="9.5"/>
        <rFont val="Fira Sans"/>
        <family val="2"/>
        <charset val="238"/>
      </rPr>
      <t>outworkers</t>
    </r>
  </si>
  <si>
    <r>
      <t xml:space="preserve">agenci
(bez sołtysów)
</t>
    </r>
    <r>
      <rPr>
        <i/>
        <sz val="9.5"/>
        <rFont val="Fira Sans"/>
        <family val="2"/>
        <charset val="238"/>
      </rPr>
      <t xml:space="preserve">agents
(excluding soltys)
</t>
    </r>
  </si>
  <si>
    <r>
      <t xml:space="preserve">właściciele,
współwłaściciele
łącznie z poma-
gającymi członkami
ich  rodzin
</t>
    </r>
    <r>
      <rPr>
        <i/>
        <sz val="9.5"/>
        <rFont val="Fira Sans"/>
        <family val="2"/>
        <charset val="238"/>
      </rPr>
      <t>owners, co-owners
including con-
tributing family
workers</t>
    </r>
  </si>
  <si>
    <r>
      <t xml:space="preserve">członkowie
spółdzielni
produkcji
rolniczej
</t>
    </r>
    <r>
      <rPr>
        <i/>
        <sz val="9.5"/>
        <rFont val="Fira Sans"/>
        <family val="2"/>
        <charset val="238"/>
      </rPr>
      <t>members 
of agricul-
tural produc-
tion co-ope-
ratives</t>
    </r>
  </si>
  <si>
    <r>
      <t xml:space="preserve">P O L S K A </t>
    </r>
    <r>
      <rPr>
        <sz val="9.5"/>
        <rFont val="Fira Sans"/>
        <family val="2"/>
        <charset val="238"/>
      </rPr>
      <t>…………..</t>
    </r>
  </si>
  <si>
    <r>
      <rPr>
        <b/>
        <sz val="9.5"/>
        <rFont val="Fira Sans"/>
        <family val="2"/>
        <charset val="238"/>
      </rPr>
      <t>1</t>
    </r>
    <r>
      <rPr>
        <sz val="9.5"/>
        <rFont val="Fira Sans"/>
        <family val="2"/>
        <charset val="238"/>
      </rPr>
      <t xml:space="preserve"> Bez  pracujących  w  jednostkach  budżetowych  działających w zakresie obrony narodowej i bezpieczeństwa  publicznego. </t>
    </r>
    <r>
      <rPr>
        <b/>
        <sz val="9.5"/>
        <rFont val="Fira Sans"/>
        <family val="2"/>
        <charset val="238"/>
      </rPr>
      <t xml:space="preserve">2 </t>
    </r>
    <r>
      <rPr>
        <sz val="9.5"/>
        <rFont val="Fira Sans"/>
        <family val="2"/>
        <charset val="238"/>
      </rPr>
      <t>Bez</t>
    </r>
  </si>
  <si>
    <r>
      <rPr>
        <b/>
        <sz val="9.5"/>
        <rFont val="Fira Sans"/>
        <family val="2"/>
        <charset val="238"/>
      </rPr>
      <t>1</t>
    </r>
    <r>
      <rPr>
        <sz val="9.5"/>
        <rFont val="Fira Sans"/>
        <family val="2"/>
        <charset val="238"/>
      </rPr>
      <t xml:space="preserve"> </t>
    </r>
    <r>
      <rPr>
        <i/>
        <sz val="9.5"/>
        <rFont val="Fira Sans"/>
        <family val="2"/>
        <charset val="238"/>
      </rPr>
      <t xml:space="preserve">Excluding budgetary entities conducting activity within the scope of national defence and public safety. </t>
    </r>
    <r>
      <rPr>
        <b/>
        <sz val="9.5"/>
        <rFont val="Fira Sans"/>
        <family val="2"/>
        <charset val="238"/>
      </rPr>
      <t>2</t>
    </r>
    <r>
      <rPr>
        <i/>
        <sz val="9.5"/>
        <rFont val="Fira Sans"/>
        <family val="2"/>
        <charset val="238"/>
      </rPr>
      <t xml:space="preserve"> </t>
    </r>
    <r>
      <rPr>
        <sz val="9.5"/>
        <rFont val="Fira Sans"/>
        <family val="2"/>
        <charset val="238"/>
      </rPr>
      <t>Excluding clergy.</t>
    </r>
  </si>
  <si>
    <r>
      <t xml:space="preserve">TABL.5. </t>
    </r>
    <r>
      <rPr>
        <b/>
        <sz val="9.5"/>
        <rFont val="Fira Sans"/>
        <family val="2"/>
        <charset val="238"/>
      </rPr>
      <t>PRACUJĄCY</t>
    </r>
    <r>
      <rPr>
        <vertAlign val="superscript"/>
        <sz val="9.5"/>
        <rFont val="Fira Sans"/>
        <family val="2"/>
        <charset val="238"/>
      </rPr>
      <t>1,2</t>
    </r>
    <r>
      <rPr>
        <b/>
        <vertAlign val="superscript"/>
        <sz val="9.5"/>
        <rFont val="Fira Sans"/>
        <family val="2"/>
        <charset val="238"/>
      </rPr>
      <t xml:space="preserve"> </t>
    </r>
    <r>
      <rPr>
        <b/>
        <sz val="9.5"/>
        <rFont val="Fira Sans"/>
        <family val="2"/>
        <charset val="238"/>
      </rPr>
      <t xml:space="preserve"> WEDŁUG SEKCJI, WOJEWÓDZTW I SEKTORÓW WŁASNOŚCI</t>
    </r>
  </si>
  <si>
    <r>
      <t xml:space="preserve">    EMPLOYED PERSONS</t>
    </r>
    <r>
      <rPr>
        <vertAlign val="superscript"/>
        <sz val="9.5"/>
        <rFont val="Fira Sans"/>
        <family val="2"/>
        <charset val="238"/>
      </rPr>
      <t>1,2</t>
    </r>
    <r>
      <rPr>
        <b/>
        <i/>
        <sz val="9.5"/>
        <rFont val="Fira Sans"/>
        <family val="2"/>
        <charset val="238"/>
      </rPr>
      <t xml:space="preserve"> BY SECTIONS VOIVODSHIPS AND OWNERSHIP SECTORS</t>
    </r>
  </si>
  <si>
    <r>
      <t xml:space="preserve">        WYSZCZEGÓLNIENIE
        </t>
    </r>
    <r>
      <rPr>
        <i/>
        <sz val="9.5"/>
        <rFont val="Fira Sans"/>
        <family val="2"/>
        <charset val="238"/>
      </rPr>
      <t xml:space="preserve">SPECIFICATION
o </t>
    </r>
    <r>
      <rPr>
        <sz val="9.5"/>
        <rFont val="Fira Sans"/>
        <family val="2"/>
        <charset val="238"/>
      </rPr>
      <t xml:space="preserve">— ogółem 
      </t>
    </r>
    <r>
      <rPr>
        <i/>
        <sz val="9.5"/>
        <rFont val="Fira Sans"/>
        <family val="2"/>
        <charset val="238"/>
      </rPr>
      <t xml:space="preserve">total
           k </t>
    </r>
    <r>
      <rPr>
        <sz val="9.5"/>
        <rFont val="Fira Sans"/>
        <family val="2"/>
        <charset val="238"/>
      </rPr>
      <t xml:space="preserve">— w tym kobiety
                       </t>
    </r>
    <r>
      <rPr>
        <i/>
        <sz val="9.5"/>
        <rFont val="Fira Sans"/>
        <family val="2"/>
        <charset val="238"/>
      </rPr>
      <t>of which women</t>
    </r>
  </si>
  <si>
    <r>
      <t xml:space="preserve">Ogółem
</t>
    </r>
    <r>
      <rPr>
        <i/>
        <sz val="9.5"/>
        <rFont val="Fira Sans"/>
        <family val="2"/>
        <charset val="238"/>
      </rPr>
      <t>Grand     total</t>
    </r>
  </si>
  <si>
    <r>
      <t xml:space="preserve">Z liczby ogółem   </t>
    </r>
    <r>
      <rPr>
        <i/>
        <sz val="9.5"/>
        <rFont val="Fira Sans"/>
        <family val="2"/>
        <charset val="238"/>
      </rPr>
      <t>Of total</t>
    </r>
  </si>
  <si>
    <r>
      <t>zakwate-
rowanie
i gastro-
nomia</t>
    </r>
    <r>
      <rPr>
        <vertAlign val="superscript"/>
        <sz val="9.5"/>
        <rFont val="Fira Sans"/>
        <family val="2"/>
        <charset val="238"/>
      </rPr>
      <t xml:space="preserve"> </t>
    </r>
    <r>
      <rPr>
        <sz val="9.5"/>
        <rFont val="Fira Sans"/>
        <family val="2"/>
        <charset val="238"/>
      </rPr>
      <t xml:space="preserve">∆    </t>
    </r>
    <r>
      <rPr>
        <i/>
        <sz val="9.5"/>
        <rFont val="Fira Sans"/>
        <family val="2"/>
        <charset val="238"/>
      </rPr>
      <t>accom-
modation and catering</t>
    </r>
    <r>
      <rPr>
        <sz val="9.5"/>
        <rFont val="Fira Sans"/>
        <family val="2"/>
        <charset val="238"/>
      </rPr>
      <t>∆</t>
    </r>
  </si>
  <si>
    <r>
      <t xml:space="preserve">informa-
cja i komuni-
kacja    </t>
    </r>
    <r>
      <rPr>
        <i/>
        <sz val="9.5"/>
        <rFont val="Fira Sans"/>
        <family val="2"/>
        <charset val="238"/>
      </rPr>
      <t>infor-
mation and com-
municat-
ion</t>
    </r>
  </si>
  <si>
    <r>
      <t xml:space="preserve">działa-
lność
finan-
sowa
i  ubezpie-
czeniowa
</t>
    </r>
    <r>
      <rPr>
        <i/>
        <sz val="9.5"/>
        <rFont val="Fira Sans"/>
        <family val="2"/>
        <charset val="238"/>
      </rPr>
      <t>financial and insurance activities</t>
    </r>
  </si>
  <si>
    <r>
      <t>obsługa
rynku nierucho-
mości</t>
    </r>
    <r>
      <rPr>
        <vertAlign val="superscript"/>
        <sz val="9.5"/>
        <rFont val="Fira Sans"/>
        <family val="2"/>
        <charset val="238"/>
      </rPr>
      <t xml:space="preserve"> </t>
    </r>
    <r>
      <rPr>
        <sz val="9.5"/>
        <rFont val="Fira Sans"/>
        <family val="2"/>
        <charset val="238"/>
      </rPr>
      <t xml:space="preserve">∆   
</t>
    </r>
    <r>
      <rPr>
        <i/>
        <sz val="9.5"/>
        <rFont val="Fira Sans"/>
        <family val="2"/>
        <charset val="238"/>
      </rPr>
      <t>real
estate activities</t>
    </r>
  </si>
  <si>
    <r>
      <t xml:space="preserve">działal-
ność
profesjo-
nalna,
naukowa
i  tech-
niczna
</t>
    </r>
    <r>
      <rPr>
        <i/>
        <sz val="9.5"/>
        <rFont val="Fira Sans"/>
        <family val="2"/>
        <charset val="238"/>
      </rPr>
      <t>professio-
nal,
scientific
and
technical
activities</t>
    </r>
  </si>
  <si>
    <r>
      <t>admini-
strowanie i  działal-
ność
wspie-
rająca</t>
    </r>
    <r>
      <rPr>
        <vertAlign val="superscript"/>
        <sz val="9.5"/>
        <rFont val="Fira Sans"/>
        <family val="2"/>
        <charset val="238"/>
      </rPr>
      <t xml:space="preserve"> </t>
    </r>
    <r>
      <rPr>
        <sz val="9.5"/>
        <rFont val="Fira Sans"/>
        <family val="2"/>
        <charset val="238"/>
      </rPr>
      <t xml:space="preserve">∆   </t>
    </r>
    <r>
      <rPr>
        <i/>
        <sz val="9.5"/>
        <rFont val="Fira Sans"/>
        <family val="2"/>
        <charset val="238"/>
      </rPr>
      <t>admini-
strative and support service activities</t>
    </r>
  </si>
  <si>
    <r>
      <t xml:space="preserve">admini-
stracja publiczna i obrona narodo-
wa; obowią-
zkowe zabezpie-
czenia społeczne    
</t>
    </r>
    <r>
      <rPr>
        <i/>
        <sz val="9.5"/>
        <rFont val="Fira Sans"/>
        <family val="2"/>
        <charset val="238"/>
      </rPr>
      <t>public adminis-
tration and defence; compul-
sory social security</t>
    </r>
  </si>
  <si>
    <r>
      <t xml:space="preserve">edukacja    </t>
    </r>
    <r>
      <rPr>
        <i/>
        <sz val="9.5"/>
        <rFont val="Fira Sans"/>
        <family val="2"/>
        <charset val="238"/>
      </rPr>
      <t>education</t>
    </r>
  </si>
  <si>
    <r>
      <t xml:space="preserve">opieka
zdro-
wotna
i pomoc
społeczna
</t>
    </r>
    <r>
      <rPr>
        <i/>
        <sz val="9.5"/>
        <rFont val="Fira Sans"/>
        <family val="2"/>
        <charset val="238"/>
      </rPr>
      <t>human
health
and
social
work
activities</t>
    </r>
  </si>
  <si>
    <r>
      <t xml:space="preserve">działal-
ność związana z kulturą, rozrywką i rekre-
acją    </t>
    </r>
    <r>
      <rPr>
        <i/>
        <sz val="9.5"/>
        <rFont val="Fira Sans"/>
        <family val="2"/>
        <charset val="238"/>
      </rPr>
      <t>arts, entertain-ment and recre-
ation</t>
    </r>
  </si>
  <si>
    <r>
      <t xml:space="preserve">pozo-
stała działal-
ność usługowa     </t>
    </r>
    <r>
      <rPr>
        <i/>
        <sz val="9.5"/>
        <rFont val="Fira Sans"/>
        <family val="2"/>
        <charset val="238"/>
      </rPr>
      <t>other service activities</t>
    </r>
  </si>
  <si>
    <r>
      <rPr>
        <b/>
        <sz val="9.5"/>
        <rFont val="Fira Sans"/>
        <family val="2"/>
        <charset val="238"/>
      </rPr>
      <t>1</t>
    </r>
    <r>
      <rPr>
        <sz val="9.5"/>
        <rFont val="Fira Sans"/>
        <family val="2"/>
        <charset val="238"/>
      </rPr>
      <t xml:space="preserve"> Według  faktycznego  miejsca  pracy i rodzaju działalności. </t>
    </r>
    <r>
      <rPr>
        <b/>
        <sz val="9.5"/>
        <rFont val="Fira Sans"/>
        <family val="2"/>
        <charset val="238"/>
      </rPr>
      <t>2</t>
    </r>
    <r>
      <rPr>
        <sz val="9.5"/>
        <rFont val="Fira Sans"/>
        <family val="2"/>
        <charset val="238"/>
      </rPr>
      <t xml:space="preserve"> Bez pracujących w jednostkach budżetowych  działających w zakresie obrony narodowej i bezpieczeństwa publicznego.</t>
    </r>
  </si>
  <si>
    <t xml:space="preserve">Pracujący </t>
  </si>
  <si>
    <t>Employed persons</t>
  </si>
  <si>
    <t>WYSZCZEGÓLNIENIE</t>
  </si>
  <si>
    <t>rolnictwo,</t>
  </si>
  <si>
    <t xml:space="preserve">handel; naprawa </t>
  </si>
  <si>
    <t>działalność</t>
  </si>
  <si>
    <t xml:space="preserve">pozostałe </t>
  </si>
  <si>
    <t>SPECIFICATION</t>
  </si>
  <si>
    <t>leśnictwo,</t>
  </si>
  <si>
    <t>i budownictwo</t>
  </si>
  <si>
    <t xml:space="preserve"> finansowa</t>
  </si>
  <si>
    <t>o - ogółem</t>
  </si>
  <si>
    <t>ogółem</t>
  </si>
  <si>
    <t xml:space="preserve"> łowiectwo</t>
  </si>
  <si>
    <t>transport i gospodarka magazynowa</t>
  </si>
  <si>
    <t xml:space="preserve"> i ubezpieczeniowa,</t>
  </si>
  <si>
    <t xml:space="preserve">other </t>
  </si>
  <si>
    <t>total</t>
  </si>
  <si>
    <t>i rybactwo</t>
  </si>
  <si>
    <t xml:space="preserve">and </t>
  </si>
  <si>
    <t>obsługa rynku</t>
  </si>
  <si>
    <t>k - w tym kobiety</t>
  </si>
  <si>
    <t>agriculture,</t>
  </si>
  <si>
    <t>construction</t>
  </si>
  <si>
    <t>informacja i komunikacja</t>
  </si>
  <si>
    <t>of which women</t>
  </si>
  <si>
    <t xml:space="preserve"> forestry </t>
  </si>
  <si>
    <t>financial and insurance</t>
  </si>
  <si>
    <t>and fishing</t>
  </si>
  <si>
    <t>transportation and storage,</t>
  </si>
  <si>
    <t>activities,</t>
  </si>
  <si>
    <t xml:space="preserve">real estate </t>
  </si>
  <si>
    <t>information and communication</t>
  </si>
  <si>
    <t>activities</t>
  </si>
  <si>
    <t xml:space="preserve">     sektor publiczny</t>
  </si>
  <si>
    <t xml:space="preserve">     public sector</t>
  </si>
  <si>
    <t xml:space="preserve">     sektor prywatny</t>
  </si>
  <si>
    <t xml:space="preserve">     private sector</t>
  </si>
  <si>
    <t>DOLNOŚLĄSKIE</t>
  </si>
  <si>
    <t>bolesławiecki</t>
  </si>
  <si>
    <t>dzierżoniowski</t>
  </si>
  <si>
    <t>głogowski</t>
  </si>
  <si>
    <t>górowski</t>
  </si>
  <si>
    <t>jaworski</t>
  </si>
  <si>
    <t>jeleniogórski</t>
  </si>
  <si>
    <t>kamiennogórski</t>
  </si>
  <si>
    <t>kłodzki</t>
  </si>
  <si>
    <t>legnicki</t>
  </si>
  <si>
    <t>lubański</t>
  </si>
  <si>
    <t>lubiński</t>
  </si>
  <si>
    <t>lwówecki</t>
  </si>
  <si>
    <t>milicki</t>
  </si>
  <si>
    <t>oleśnicki</t>
  </si>
  <si>
    <t>oławski</t>
  </si>
  <si>
    <t>polkowicki</t>
  </si>
  <si>
    <t>strzeliński</t>
  </si>
  <si>
    <t>średzki</t>
  </si>
  <si>
    <t>świdnicki</t>
  </si>
  <si>
    <t>trzebnicki</t>
  </si>
  <si>
    <t>wałbrzyski</t>
  </si>
  <si>
    <t>wołowski</t>
  </si>
  <si>
    <t>wrocławski</t>
  </si>
  <si>
    <t>ząbkowicki</t>
  </si>
  <si>
    <t>zgorzelecki</t>
  </si>
  <si>
    <t>złotoryjski</t>
  </si>
  <si>
    <t>Jelenia Góra</t>
  </si>
  <si>
    <t>Legnica</t>
  </si>
  <si>
    <t>Wałbrzych</t>
  </si>
  <si>
    <t>Wrocław</t>
  </si>
  <si>
    <t>KUJAWSKO-POMORSKIE</t>
  </si>
  <si>
    <t>aleksandrowski</t>
  </si>
  <si>
    <t>brodnicki</t>
  </si>
  <si>
    <t>bydgoski</t>
  </si>
  <si>
    <t>chełmiński</t>
  </si>
  <si>
    <t>golubsko-dobrzyński</t>
  </si>
  <si>
    <t>grudziądzki</t>
  </si>
  <si>
    <t>inowrocławski</t>
  </si>
  <si>
    <t>lipnowski</t>
  </si>
  <si>
    <t>mogileński</t>
  </si>
  <si>
    <t>nakielski</t>
  </si>
  <si>
    <t>radziejowski</t>
  </si>
  <si>
    <t>rypiński</t>
  </si>
  <si>
    <t>sępoleński</t>
  </si>
  <si>
    <t>świecki</t>
  </si>
  <si>
    <t>toruński</t>
  </si>
  <si>
    <t>tucholski</t>
  </si>
  <si>
    <t>wąbrzeski</t>
  </si>
  <si>
    <t>włocławski</t>
  </si>
  <si>
    <t>żniński</t>
  </si>
  <si>
    <t>Bydgoszcz</t>
  </si>
  <si>
    <t>Grudziądz</t>
  </si>
  <si>
    <t>Toruń</t>
  </si>
  <si>
    <t>Włocławek</t>
  </si>
  <si>
    <t>LUBELSKIE</t>
  </si>
  <si>
    <t>bialski</t>
  </si>
  <si>
    <t>biłgorajski</t>
  </si>
  <si>
    <t>chełmski</t>
  </si>
  <si>
    <t>hrubieszowski</t>
  </si>
  <si>
    <t>janowski</t>
  </si>
  <si>
    <t>krasnostawski</t>
  </si>
  <si>
    <t>kraśnicki</t>
  </si>
  <si>
    <t>lubartowski</t>
  </si>
  <si>
    <t>lubelski</t>
  </si>
  <si>
    <t>łęczyński</t>
  </si>
  <si>
    <t>łukowski</t>
  </si>
  <si>
    <t>opolski</t>
  </si>
  <si>
    <t>parczewski</t>
  </si>
  <si>
    <t>puławski</t>
  </si>
  <si>
    <t>radzyński</t>
  </si>
  <si>
    <t>rycki</t>
  </si>
  <si>
    <t>tomaszowski</t>
  </si>
  <si>
    <t>włodawski</t>
  </si>
  <si>
    <t>zamojski</t>
  </si>
  <si>
    <t>Biała Podlaska</t>
  </si>
  <si>
    <t>Chełm</t>
  </si>
  <si>
    <t>Lublin</t>
  </si>
  <si>
    <t>Zamość</t>
  </si>
  <si>
    <t>LUBUSKIE</t>
  </si>
  <si>
    <t>gorzowski</t>
  </si>
  <si>
    <t>krośnieński</t>
  </si>
  <si>
    <t>międzyrzecki</t>
  </si>
  <si>
    <t>nowosolski</t>
  </si>
  <si>
    <t>słubicki</t>
  </si>
  <si>
    <t>strzelecko-drezdenecki</t>
  </si>
  <si>
    <t>sulęciński</t>
  </si>
  <si>
    <t>świebodziński</t>
  </si>
  <si>
    <t>wschowski</t>
  </si>
  <si>
    <t>zielonogórski</t>
  </si>
  <si>
    <t>żagański</t>
  </si>
  <si>
    <t>żarski</t>
  </si>
  <si>
    <t>Gorzów Wielkopolski</t>
  </si>
  <si>
    <t>Zielona Góra</t>
  </si>
  <si>
    <t>ŁÓDZKIE</t>
  </si>
  <si>
    <t>bełchatowski</t>
  </si>
  <si>
    <t>brzeziński</t>
  </si>
  <si>
    <t>kutnowski</t>
  </si>
  <si>
    <t>łaski</t>
  </si>
  <si>
    <t>łęczycki</t>
  </si>
  <si>
    <t>łowicki</t>
  </si>
  <si>
    <t>łódzki wschodni</t>
  </si>
  <si>
    <t>opoczyński</t>
  </si>
  <si>
    <t>pabianicki</t>
  </si>
  <si>
    <t>pajęczański</t>
  </si>
  <si>
    <t>piotrkowski</t>
  </si>
  <si>
    <t>poddębicki</t>
  </si>
  <si>
    <t>radomszczański</t>
  </si>
  <si>
    <t>rawski</t>
  </si>
  <si>
    <t>sieradzki</t>
  </si>
  <si>
    <t>skierniewicki</t>
  </si>
  <si>
    <t>wieluński</t>
  </si>
  <si>
    <t>wieruszowski</t>
  </si>
  <si>
    <t>zduńskowolski</t>
  </si>
  <si>
    <t>zgierski</t>
  </si>
  <si>
    <t>Łódź</t>
  </si>
  <si>
    <t>Piotrków Trybunalski</t>
  </si>
  <si>
    <t>Skierniewice</t>
  </si>
  <si>
    <t>MAŁOPOLSKIE</t>
  </si>
  <si>
    <t>bocheński</t>
  </si>
  <si>
    <t>brzeski</t>
  </si>
  <si>
    <t>chrzanowski</t>
  </si>
  <si>
    <t>dąbrowski</t>
  </si>
  <si>
    <t>gorlicki</t>
  </si>
  <si>
    <t>krakowski</t>
  </si>
  <si>
    <t>limanowski</t>
  </si>
  <si>
    <t>miechowski</t>
  </si>
  <si>
    <t>myślenicki</t>
  </si>
  <si>
    <t>nowosądecki</t>
  </si>
  <si>
    <t>nowotarski</t>
  </si>
  <si>
    <t>olkuski</t>
  </si>
  <si>
    <t>oświęcimski</t>
  </si>
  <si>
    <t>proszowicki</t>
  </si>
  <si>
    <t>suski</t>
  </si>
  <si>
    <t>tarnowski</t>
  </si>
  <si>
    <t>tatrzański</t>
  </si>
  <si>
    <t>wadowicki</t>
  </si>
  <si>
    <t>wielicki</t>
  </si>
  <si>
    <t>Kraków</t>
  </si>
  <si>
    <t>Nowy Sącz</t>
  </si>
  <si>
    <t>Tarnów</t>
  </si>
  <si>
    <t>MAZOWIECKIE</t>
  </si>
  <si>
    <t>białobrzeski</t>
  </si>
  <si>
    <t>ciechanowski</t>
  </si>
  <si>
    <t>garwoliński</t>
  </si>
  <si>
    <t>gostyniński</t>
  </si>
  <si>
    <t>grodziski</t>
  </si>
  <si>
    <t>grójecki</t>
  </si>
  <si>
    <t>kozienicki</t>
  </si>
  <si>
    <t>legionowski</t>
  </si>
  <si>
    <t>lipski</t>
  </si>
  <si>
    <t>łosicki</t>
  </si>
  <si>
    <t>makowski</t>
  </si>
  <si>
    <t>miński</t>
  </si>
  <si>
    <t>mławski</t>
  </si>
  <si>
    <t>nowodworski</t>
  </si>
  <si>
    <t>ostrołęcki</t>
  </si>
  <si>
    <t>ostrowski</t>
  </si>
  <si>
    <t>otwocki</t>
  </si>
  <si>
    <t>piaseczyński</t>
  </si>
  <si>
    <t>płocki</t>
  </si>
  <si>
    <t>płoński</t>
  </si>
  <si>
    <t>pruszkowski</t>
  </si>
  <si>
    <t>przasnyski</t>
  </si>
  <si>
    <t>przysuski</t>
  </si>
  <si>
    <t>pułtuski</t>
  </si>
  <si>
    <t>radomski</t>
  </si>
  <si>
    <t>siedlecki</t>
  </si>
  <si>
    <t>sierpecki</t>
  </si>
  <si>
    <t>sochaczewski</t>
  </si>
  <si>
    <t>sokołowski</t>
  </si>
  <si>
    <t>szydłowiecki</t>
  </si>
  <si>
    <t>warszawski zachodni</t>
  </si>
  <si>
    <t>węgrowski</t>
  </si>
  <si>
    <t>wołomiński</t>
  </si>
  <si>
    <t>wyszkowski</t>
  </si>
  <si>
    <t>zwoleński</t>
  </si>
  <si>
    <t>żuromiński</t>
  </si>
  <si>
    <t>żyrardowski</t>
  </si>
  <si>
    <t>Ostrołęka</t>
  </si>
  <si>
    <t>Płock</t>
  </si>
  <si>
    <t>Radom</t>
  </si>
  <si>
    <t>Siedlce</t>
  </si>
  <si>
    <t>m.st.Warszawa</t>
  </si>
  <si>
    <t>OPOLSKIE</t>
  </si>
  <si>
    <t>głubczycki</t>
  </si>
  <si>
    <t>kędzierzyńsko-kozielski</t>
  </si>
  <si>
    <t>kluczborski</t>
  </si>
  <si>
    <t>krapkowicki</t>
  </si>
  <si>
    <t>namysłowski</t>
  </si>
  <si>
    <t>nyski</t>
  </si>
  <si>
    <t>oleski</t>
  </si>
  <si>
    <t>prudnicki</t>
  </si>
  <si>
    <t>strzelecki</t>
  </si>
  <si>
    <t>Opole</t>
  </si>
  <si>
    <t>PODKARPACKIE</t>
  </si>
  <si>
    <t>bieszczadzki</t>
  </si>
  <si>
    <t>brzozowski</t>
  </si>
  <si>
    <t>dębicki</t>
  </si>
  <si>
    <t>jarosławski</t>
  </si>
  <si>
    <t>jasielski</t>
  </si>
  <si>
    <t>kolbuszowski</t>
  </si>
  <si>
    <t>leski</t>
  </si>
  <si>
    <t>leżajski</t>
  </si>
  <si>
    <t>lubaczowski</t>
  </si>
  <si>
    <t>łańcucki</t>
  </si>
  <si>
    <t>mielecki</t>
  </si>
  <si>
    <t>niżański</t>
  </si>
  <si>
    <t>przemyski</t>
  </si>
  <si>
    <t>przeworski</t>
  </si>
  <si>
    <t>ropczycko-sędziszowski</t>
  </si>
  <si>
    <t>rzeszowski</t>
  </si>
  <si>
    <t>sanocki</t>
  </si>
  <si>
    <t>stalowolski</t>
  </si>
  <si>
    <t>strzyżowski</t>
  </si>
  <si>
    <t>tarnobrzeski</t>
  </si>
  <si>
    <t>Krosno</t>
  </si>
  <si>
    <t>Przemyśl</t>
  </si>
  <si>
    <t>Rzeszów</t>
  </si>
  <si>
    <t>Tarnobrzeg</t>
  </si>
  <si>
    <t>PODLASKIE</t>
  </si>
  <si>
    <t>augustowski</t>
  </si>
  <si>
    <t>białostocki</t>
  </si>
  <si>
    <t>bielski</t>
  </si>
  <si>
    <t>grajewski</t>
  </si>
  <si>
    <t>hajnowski</t>
  </si>
  <si>
    <t>kolneński</t>
  </si>
  <si>
    <t>łomżyński</t>
  </si>
  <si>
    <t>moniecki</t>
  </si>
  <si>
    <t>sejneński</t>
  </si>
  <si>
    <t>siemiatycki</t>
  </si>
  <si>
    <t>sokólski</t>
  </si>
  <si>
    <t>suwalski</t>
  </si>
  <si>
    <t>wysokomazowiecki</t>
  </si>
  <si>
    <t>zambrowski</t>
  </si>
  <si>
    <t>Białystok</t>
  </si>
  <si>
    <t>Łomża</t>
  </si>
  <si>
    <t>Suwałki</t>
  </si>
  <si>
    <t>POMORSKIE</t>
  </si>
  <si>
    <t>bytowski</t>
  </si>
  <si>
    <t>chojnicki</t>
  </si>
  <si>
    <t>człuchowski</t>
  </si>
  <si>
    <t>gdański</t>
  </si>
  <si>
    <t>kartuski</t>
  </si>
  <si>
    <t>kościerski</t>
  </si>
  <si>
    <t>kwidzyński</t>
  </si>
  <si>
    <t>lęborski</t>
  </si>
  <si>
    <t>malborski</t>
  </si>
  <si>
    <t>pucki</t>
  </si>
  <si>
    <t>słupski</t>
  </si>
  <si>
    <t>starogardzki</t>
  </si>
  <si>
    <t>sztumski</t>
  </si>
  <si>
    <t>tczewski</t>
  </si>
  <si>
    <t>wejherowski</t>
  </si>
  <si>
    <t>Gdańsk</t>
  </si>
  <si>
    <t>Gdynia</t>
  </si>
  <si>
    <t>Słupsk</t>
  </si>
  <si>
    <t>Sopot</t>
  </si>
  <si>
    <t>ŚLĄSKIE</t>
  </si>
  <si>
    <t>będziński</t>
  </si>
  <si>
    <t>bieruńsko-lędzinski</t>
  </si>
  <si>
    <t>cieszyński</t>
  </si>
  <si>
    <t>cząstochowski</t>
  </si>
  <si>
    <t>gliwicki</t>
  </si>
  <si>
    <t>kłobucki</t>
  </si>
  <si>
    <t>lubliniecki</t>
  </si>
  <si>
    <t>mikołowski</t>
  </si>
  <si>
    <t>myszkowski</t>
  </si>
  <si>
    <t>pszczyński</t>
  </si>
  <si>
    <t>raciborski</t>
  </si>
  <si>
    <t>rybnicki</t>
  </si>
  <si>
    <t>tarnogórski</t>
  </si>
  <si>
    <t>wodzisławski</t>
  </si>
  <si>
    <t>zawierciański</t>
  </si>
  <si>
    <t>żywiecki</t>
  </si>
  <si>
    <t>Bielsko-Biała</t>
  </si>
  <si>
    <t>Bytom</t>
  </si>
  <si>
    <t>Chorzów</t>
  </si>
  <si>
    <t>Częstochowa</t>
  </si>
  <si>
    <t>Dąbrowa Górnicza</t>
  </si>
  <si>
    <t>Gliwice</t>
  </si>
  <si>
    <t>Jastrzębie-Zdrój</t>
  </si>
  <si>
    <t>Jaworzno</t>
  </si>
  <si>
    <t>Katowice</t>
  </si>
  <si>
    <t>Mysłowice</t>
  </si>
  <si>
    <t>Piekary Śląskie</t>
  </si>
  <si>
    <t>Ruda Śląska</t>
  </si>
  <si>
    <t>Rybnik</t>
  </si>
  <si>
    <t>Siemianowice Śląskie</t>
  </si>
  <si>
    <t>Sosnowiec</t>
  </si>
  <si>
    <t>Świętochłowice</t>
  </si>
  <si>
    <t>Tychy</t>
  </si>
  <si>
    <t>Zabrze</t>
  </si>
  <si>
    <t>Żory</t>
  </si>
  <si>
    <t>ŚWIĘTOKRZYSKIE</t>
  </si>
  <si>
    <t>buski</t>
  </si>
  <si>
    <t>jędrzejowski</t>
  </si>
  <si>
    <t>kazimierski</t>
  </si>
  <si>
    <t>kielecki</t>
  </si>
  <si>
    <t>konecki</t>
  </si>
  <si>
    <t>opatowski</t>
  </si>
  <si>
    <t>ostrowiecki</t>
  </si>
  <si>
    <t>pińczowski</t>
  </si>
  <si>
    <t>sandomierski</t>
  </si>
  <si>
    <t>skarżyski</t>
  </si>
  <si>
    <t>starachowicki</t>
  </si>
  <si>
    <t>staszowski</t>
  </si>
  <si>
    <t>włoszczowski</t>
  </si>
  <si>
    <t>Kielce</t>
  </si>
  <si>
    <t>WARMIŃSKO-MAZURSKIE</t>
  </si>
  <si>
    <t>bartoszycki</t>
  </si>
  <si>
    <t>braniewski</t>
  </si>
  <si>
    <t>działdowski</t>
  </si>
  <si>
    <t>elbląski</t>
  </si>
  <si>
    <t>ełcki</t>
  </si>
  <si>
    <t>giżycki</t>
  </si>
  <si>
    <t>gołdapski</t>
  </si>
  <si>
    <t>iławski</t>
  </si>
  <si>
    <t>kętrzyński</t>
  </si>
  <si>
    <t>lidzbarski</t>
  </si>
  <si>
    <t>mrągowski</t>
  </si>
  <si>
    <t>nidzicki</t>
  </si>
  <si>
    <t>nowomiejski</t>
  </si>
  <si>
    <t>olecki</t>
  </si>
  <si>
    <t>olsztyński</t>
  </si>
  <si>
    <t>ostródzki</t>
  </si>
  <si>
    <t>piski</t>
  </si>
  <si>
    <t>szczycieński</t>
  </si>
  <si>
    <t>węgorzewski</t>
  </si>
  <si>
    <t>Elbląg</t>
  </si>
  <si>
    <t>Olsztyn</t>
  </si>
  <si>
    <t>WIELKOPOLSKIE</t>
  </si>
  <si>
    <t>chodzieski</t>
  </si>
  <si>
    <t>czarnkowsko-trzcianecki</t>
  </si>
  <si>
    <t>gnieźnieński</t>
  </si>
  <si>
    <t>gostyński</t>
  </si>
  <si>
    <t>jarociński</t>
  </si>
  <si>
    <t>kaliski</t>
  </si>
  <si>
    <t>kępiński</t>
  </si>
  <si>
    <t>kolski</t>
  </si>
  <si>
    <t>koniński</t>
  </si>
  <si>
    <t>kościański</t>
  </si>
  <si>
    <t>krotoszyński</t>
  </si>
  <si>
    <t>leszczyński</t>
  </si>
  <si>
    <t>międzychodzki</t>
  </si>
  <si>
    <t>nowotomyski</t>
  </si>
  <si>
    <t>obornicki</t>
  </si>
  <si>
    <t>ostrzeszowski</t>
  </si>
  <si>
    <t>pilski</t>
  </si>
  <si>
    <t>pleszewski</t>
  </si>
  <si>
    <t>poznański</t>
  </si>
  <si>
    <t>rawicki</t>
  </si>
  <si>
    <t>słupecki</t>
  </si>
  <si>
    <t>szamotulski</t>
  </si>
  <si>
    <t>śremski</t>
  </si>
  <si>
    <t>turecki</t>
  </si>
  <si>
    <t>wągrowiecki</t>
  </si>
  <si>
    <t>wolsztyński</t>
  </si>
  <si>
    <t>wrzesiński</t>
  </si>
  <si>
    <t>złotowski</t>
  </si>
  <si>
    <t>Kalisz</t>
  </si>
  <si>
    <t>Konin</t>
  </si>
  <si>
    <t>Leszno</t>
  </si>
  <si>
    <t>Poznań</t>
  </si>
  <si>
    <t>ZACHODNIOPOMORSKIE</t>
  </si>
  <si>
    <t>białogardzki</t>
  </si>
  <si>
    <t>choszczeński</t>
  </si>
  <si>
    <t>drawski</t>
  </si>
  <si>
    <t>goleniowski</t>
  </si>
  <si>
    <t>gryficki</t>
  </si>
  <si>
    <t>gryfiński</t>
  </si>
  <si>
    <t>kamieński</t>
  </si>
  <si>
    <t>kołobrzeski</t>
  </si>
  <si>
    <t>koszaliński</t>
  </si>
  <si>
    <t>łobeski</t>
  </si>
  <si>
    <t>myśliborski</t>
  </si>
  <si>
    <t>policki</t>
  </si>
  <si>
    <t>pyrzycki</t>
  </si>
  <si>
    <t>sławieński</t>
  </si>
  <si>
    <t>stargardzki</t>
  </si>
  <si>
    <t>szczecinecki</t>
  </si>
  <si>
    <t>świdwiński</t>
  </si>
  <si>
    <t>wałecki</t>
  </si>
  <si>
    <t>Koszalin</t>
  </si>
  <si>
    <t>Szczecin</t>
  </si>
  <si>
    <t>Świnoujście</t>
  </si>
  <si>
    <t>1.  Bez podmiotów gospodarczych o liczbie pracujących do 9 osób, bez pracujących w jednostkach budżetowych działajacych w zakresie obrony narodowej i bezpieczeństwa publicznego, z rolnictwem indywidualnym, według faktycznego miejsca pracy i rodzaju działalności.</t>
  </si>
  <si>
    <t xml:space="preserve">2  Pod pojęciem "Przemysł i budownictwo"  rozumie się sekcje: Górnictwo i wydobywanie; Przetwórstwo przemysłowe; Wytwarzanie i zaopatrywanie w energię elektryczną, gaz, parę wodną i gorącą wodę ∆; Dostawa wody; gospodarowanie ściekami i odpadami; rekultywacja ∆; oraz Budownictwo. </t>
  </si>
  <si>
    <t>3 Pod pojęciem "Pozostałe usługi" rozumie się sekcje: Działalność profesjonalna, naukowa i techniczna; Administrowanie i działalność wspierająca ∆; Administracja publiczna i obrona narodowa, obowiązkowe zabezpieczenia społeczne; Edukacja; Opieka zdrowotna i pomoc społeczna; Działalność zwiazana z kulturą rozrywką i rekreacją oraz Pozostała działalność usługowa;</t>
  </si>
  <si>
    <t xml:space="preserve">1 . Excluding economic entities employing up to 9 persons and excluding budgetary entitiesconducting activity within the scope of national defence and public safety, by actual workplace and kind of activity, with employed persons in private farms in agriculture..   </t>
  </si>
  <si>
    <t>2 The term "Industry and construction"  is understood as the following sections: Mining and quarrying; Manufacturing; Electricity, gas, steam and air conditioning supply; Water supply; sewerage, waste management and remediation activities and Construction.</t>
  </si>
  <si>
    <t>3 The term "Other services" is understood as the following sections:  Professional, scientific and technical activities; Administrative and support service; Public administration and defence, compulsory social security; Education; Human health and social work activities; Arts, entertainment and recreation and Other service activities;</t>
  </si>
  <si>
    <t>Dział I. PRACUJĄCY</t>
  </si>
  <si>
    <t xml:space="preserve">    EMPLOYED PERSONS IN THE YEARS 2013—2017</t>
  </si>
  <si>
    <t xml:space="preserve">    Stan w dniu 31 XII</t>
  </si>
  <si>
    <t xml:space="preserve">    As of 31 XII</t>
  </si>
  <si>
    <t>W jednostkach budżetowych prowadzących działal-</t>
  </si>
  <si>
    <t>ność w zakresie  obrony  narodowej  i  bezpieczeń-</t>
  </si>
  <si>
    <t>stwa publicznego</t>
  </si>
  <si>
    <t xml:space="preserve">scope of national defence and public safety </t>
  </si>
  <si>
    <t>Poza pracującymi w jednostkach budżetowych prowa-</t>
  </si>
  <si>
    <t xml:space="preserve">dzących działalność w zakresie obrony narodowej </t>
  </si>
  <si>
    <t xml:space="preserve">i bezpieczeństwa publicznego </t>
  </si>
  <si>
    <t xml:space="preserve">Excluding budgetary entities conducting activity within </t>
  </si>
  <si>
    <t>the scope of national defence and public safety</t>
  </si>
  <si>
    <t>pracujący w gospodarstwach  indywidualnych</t>
  </si>
  <si>
    <t xml:space="preserve">w rolnictwie </t>
  </si>
  <si>
    <t>employed persons  on private farms in agriculture</t>
  </si>
  <si>
    <t xml:space="preserve">duchowni pełniący obowiązki duszpasterskie </t>
  </si>
  <si>
    <t>x</t>
  </si>
  <si>
    <t xml:space="preserve">x </t>
  </si>
  <si>
    <r>
      <rPr>
        <b/>
        <i/>
        <sz val="9.5"/>
        <rFont val="Fira Sans"/>
        <family val="2"/>
        <charset val="238"/>
      </rPr>
      <t>Chapter I. EMPLOYMENT</t>
    </r>
  </si>
  <si>
    <r>
      <rPr>
        <b/>
        <i/>
        <sz val="9.5"/>
        <rFont val="Fira Sans"/>
        <family val="2"/>
        <charset val="238"/>
      </rPr>
      <t xml:space="preserve">A. </t>
    </r>
    <r>
      <rPr>
        <b/>
        <sz val="9.5"/>
        <rFont val="Fira Sans"/>
        <family val="2"/>
        <charset val="238"/>
      </rPr>
      <t>Pracujący w gospodarce narodowej</t>
    </r>
  </si>
  <si>
    <r>
      <rPr>
        <b/>
        <i/>
        <sz val="9.5"/>
        <rFont val="Fira Sans"/>
        <family val="2"/>
        <charset val="238"/>
      </rPr>
      <t>A. Employment in national economy</t>
    </r>
  </si>
  <si>
    <r>
      <t xml:space="preserve">TABL. 1. </t>
    </r>
    <r>
      <rPr>
        <b/>
        <sz val="9.5"/>
        <rFont val="Fira Sans"/>
        <family val="2"/>
        <charset val="238"/>
      </rPr>
      <t>PRACUJĄCY W LATACH 2013—2017</t>
    </r>
  </si>
  <si>
    <r>
      <t xml:space="preserve">WYSZCZEGÓLNIENIE 
</t>
    </r>
    <r>
      <rPr>
        <i/>
        <sz val="9.5"/>
        <rFont val="Fira Sans"/>
        <family val="2"/>
        <charset val="238"/>
      </rPr>
      <t xml:space="preserve">SPECIFICATION 
o </t>
    </r>
    <r>
      <rPr>
        <sz val="9.5"/>
        <rFont val="Fira Sans"/>
        <family val="2"/>
        <charset val="238"/>
      </rPr>
      <t xml:space="preserve">— ogółem 
      </t>
    </r>
    <r>
      <rPr>
        <i/>
        <sz val="9.5"/>
        <rFont val="Fira Sans"/>
        <family val="2"/>
        <charset val="238"/>
      </rPr>
      <t xml:space="preserve">total 
           k </t>
    </r>
    <r>
      <rPr>
        <sz val="9.5"/>
        <rFont val="Fira Sans"/>
        <family val="2"/>
        <charset val="238"/>
      </rPr>
      <t xml:space="preserve">— w tym kobiety
                        </t>
    </r>
    <r>
      <rPr>
        <i/>
        <sz val="9.5"/>
        <rFont val="Fira Sans"/>
        <family val="2"/>
        <charset val="238"/>
      </rPr>
      <t>of which women</t>
    </r>
  </si>
  <si>
    <r>
      <rPr>
        <b/>
        <sz val="9.5"/>
        <rFont val="Fira Sans"/>
        <family val="2"/>
        <charset val="238"/>
      </rPr>
      <t xml:space="preserve">OGÓŁEM </t>
    </r>
    <r>
      <rPr>
        <b/>
        <i/>
        <sz val="9.5"/>
        <rFont val="Fira Sans"/>
        <family val="2"/>
        <charset val="238"/>
      </rPr>
      <t xml:space="preserve"> TOTAL</t>
    </r>
    <r>
      <rPr>
        <i/>
        <sz val="9.5"/>
        <rFont val="Fira Sans"/>
        <family val="2"/>
        <charset val="238"/>
      </rPr>
      <t xml:space="preserve"> </t>
    </r>
    <r>
      <rPr>
        <sz val="9.5"/>
        <rFont val="Fira Sans"/>
        <family val="2"/>
        <charset val="238"/>
      </rPr>
      <t>………………...………….…...………………..</t>
    </r>
  </si>
  <si>
    <r>
      <t xml:space="preserve">w tym:  </t>
    </r>
    <r>
      <rPr>
        <i/>
        <sz val="9.5"/>
        <rFont val="Fira Sans"/>
        <family val="2"/>
        <charset val="238"/>
      </rPr>
      <t>of which:</t>
    </r>
  </si>
  <si>
    <r>
      <rPr>
        <i/>
        <sz val="9.5"/>
        <rFont val="Fira Sans"/>
        <family val="2"/>
        <charset val="238"/>
      </rPr>
      <t>In budgetary entities conducting activity within the</t>
    </r>
  </si>
  <si>
    <r>
      <t xml:space="preserve">w tym:   </t>
    </r>
    <r>
      <rPr>
        <i/>
        <sz val="9.5"/>
        <rFont val="Fira Sans"/>
        <family val="2"/>
        <charset val="238"/>
      </rPr>
      <t>of which:</t>
    </r>
  </si>
  <si>
    <r>
      <rPr>
        <i/>
        <sz val="9.5"/>
        <rFont val="Fira Sans"/>
        <family val="2"/>
        <charset val="238"/>
      </rPr>
      <t>clergy fulfilling priestly obligations</t>
    </r>
  </si>
  <si>
    <t xml:space="preserve">   EMPLOYED PERSONS BY EMPLOYMENT STATUS, SECTIONS AND DIVISIONS</t>
  </si>
  <si>
    <t>Sektor publiczny</t>
  </si>
  <si>
    <t xml:space="preserve">  Public sector</t>
  </si>
  <si>
    <t xml:space="preserve">zatrudnieni                       na podstawie      stosunku pracy             paid employees     hired on the              basis of             employment  contracts                                      </t>
  </si>
  <si>
    <t>Total</t>
  </si>
  <si>
    <t xml:space="preserve">Uprawy rolne, chów i hodowla zwierząt, łowiectwo ∆ </t>
  </si>
  <si>
    <t>Crop and animal production, hunting∆</t>
  </si>
  <si>
    <t xml:space="preserve">Leśnictwo i pozyskiwanie drewna </t>
  </si>
  <si>
    <t xml:space="preserve">Rybactwo </t>
  </si>
  <si>
    <t xml:space="preserve">Wydobywanie  węgla  kamiennego  i  węgla brunatnego (lignitu) </t>
  </si>
  <si>
    <t xml:space="preserve">Pozostałe górnictwo i wydobywanie </t>
  </si>
  <si>
    <t>Mining support service activities</t>
  </si>
  <si>
    <t xml:space="preserve">Produkcja artykułów spożywczych </t>
  </si>
  <si>
    <t xml:space="preserve">Produkcja napojów </t>
  </si>
  <si>
    <t xml:space="preserve">Produkcja wyrobów tytoniowych </t>
  </si>
  <si>
    <t xml:space="preserve">Produkcja wyrobów tekstylnych </t>
  </si>
  <si>
    <t>Manufacture of textiles</t>
  </si>
  <si>
    <t xml:space="preserve">Produkcja  odzieży </t>
  </si>
  <si>
    <t>Produkcja skór i wyrobów skórzanych ∆</t>
  </si>
  <si>
    <t>Manufacture of products of wood, cork straw and wicker∆</t>
  </si>
  <si>
    <t xml:space="preserve">Produkcja papieru i wyrobów z papieru </t>
  </si>
  <si>
    <t xml:space="preserve">Poligrafia i reprodukcja zapisanych nośników informacji </t>
  </si>
  <si>
    <t>Printing and reproduction of recorded media</t>
  </si>
  <si>
    <t>Manufacture of coke and refined petroleum products</t>
  </si>
  <si>
    <t xml:space="preserve">Produkcja chemikaliów i wyrobów chemicznych </t>
  </si>
  <si>
    <t xml:space="preserve">Manufacture of chemicals and chemical products </t>
  </si>
  <si>
    <t xml:space="preserve">Produkcja wyrobów z gumy i tworzyw sztucznych </t>
  </si>
  <si>
    <t>Produkcja wyrobów z pozostałych mineralnych surowców niemetalicznych</t>
  </si>
  <si>
    <t xml:space="preserve">Produkcja metali </t>
  </si>
  <si>
    <t>Produkcja   komputerów,   wyrobów   elektronicznych   i  optycznych</t>
  </si>
  <si>
    <t xml:space="preserve">Produkcja urządzeń elektrycznych </t>
  </si>
  <si>
    <t xml:space="preserve">Produkcja pozostałego sprzętu transportowego </t>
  </si>
  <si>
    <t xml:space="preserve">Produkcja mebli </t>
  </si>
  <si>
    <t xml:space="preserve">Pozostała produkcja wyrobów </t>
  </si>
  <si>
    <t xml:space="preserve">Naprawa, konserwacja i instalowanie maszyn i urządzeń </t>
  </si>
  <si>
    <t xml:space="preserve">Wytwarzanie i zaopatrywanie w energię elektryczną, gaz, parę wodną i gorącą wodę ∆ </t>
  </si>
  <si>
    <t xml:space="preserve">Dostawa wody; gospodarowanie ściekami i odpadami; rekultywacja ∆ </t>
  </si>
  <si>
    <t xml:space="preserve">Water supply; sewerage, waste management and remediationactivities  </t>
  </si>
  <si>
    <t>Pobór, uzdatnianie i dostarczanie wody </t>
  </si>
  <si>
    <t xml:space="preserve">Water collection, treatment and supply </t>
  </si>
  <si>
    <t>Odprowadzanie i oczyszczanie ścieków</t>
  </si>
  <si>
    <t xml:space="preserve">Sewerage </t>
  </si>
  <si>
    <t xml:space="preserve">Waste collection, treatment and disposal activities; materials recovery </t>
  </si>
  <si>
    <t xml:space="preserve">Construction  </t>
  </si>
  <si>
    <t xml:space="preserve">Construction of buildings </t>
  </si>
  <si>
    <t xml:space="preserve">Civil engineering </t>
  </si>
  <si>
    <t xml:space="preserve">Roboty budowlane specjalistyczne </t>
  </si>
  <si>
    <t xml:space="preserve">Specialised construction activities </t>
  </si>
  <si>
    <t>Trade; repair of motor vehicles∆</t>
  </si>
  <si>
    <t>Handel hurtowy i detaliczny pojazdami samochodowymi oraz ich naprawa ∆</t>
  </si>
  <si>
    <t>Wholesale and retail trade and repair of motor vehicles and motorcycles</t>
  </si>
  <si>
    <t xml:space="preserve">Handel detaliczny∆ </t>
  </si>
  <si>
    <t xml:space="preserve">Transportation and storage  </t>
  </si>
  <si>
    <t xml:space="preserve">Transport wodny </t>
  </si>
  <si>
    <t>Magazynowanie i działalność usługowa wspomagająca transport</t>
  </si>
  <si>
    <t>Warehousing and support activities for transportation</t>
  </si>
  <si>
    <t>Accommodation and catering∆</t>
  </si>
  <si>
    <t xml:space="preserve">Zakwaterowanie </t>
  </si>
  <si>
    <t>Accommodation</t>
  </si>
  <si>
    <t xml:space="preserve">Gastronomia ∆ </t>
  </si>
  <si>
    <t>Catering ∆</t>
  </si>
  <si>
    <t>Information and communication</t>
  </si>
  <si>
    <t xml:space="preserve">Działalność wydawnicza </t>
  </si>
  <si>
    <t>Publishing activities</t>
  </si>
  <si>
    <t>Motion, sound  and music publishing activities∆</t>
  </si>
  <si>
    <t>Nadawanie  programów  ogólnodostępnych  i  abonamentowych</t>
  </si>
  <si>
    <t>Programming and broadcasting activities</t>
  </si>
  <si>
    <t>Telekomunikacja</t>
  </si>
  <si>
    <t>Telecommunications</t>
  </si>
  <si>
    <t xml:space="preserve">Działalność  związana  z  oprogramowaniem  i  doradztwo  w  zakresie informatyki ∆ </t>
  </si>
  <si>
    <t>Computer programming and consultancy activities∆</t>
  </si>
  <si>
    <t xml:space="preserve">Działalność usługowa w zakresie informacji </t>
  </si>
  <si>
    <t>Information service activities</t>
  </si>
  <si>
    <t>Financial and insurance activities</t>
  </si>
  <si>
    <t>Financial service activities∆</t>
  </si>
  <si>
    <t>Insurance, reinsurance and pension funding∆</t>
  </si>
  <si>
    <t xml:space="preserve">Działalność  wspomagająca  usługi  finansowe  oraz  ubezpieczenia i fundusze emerytalne </t>
  </si>
  <si>
    <t>Activities auxiliary to financial services and insurance activities</t>
  </si>
  <si>
    <t>Real estate activities</t>
  </si>
  <si>
    <t xml:space="preserve">Professional, scientific and technical activities </t>
  </si>
  <si>
    <t xml:space="preserve">Działalność prawnicza,  rachunkowo-księgowa i doradztwo  podatkowe </t>
  </si>
  <si>
    <t>Legal and accounting activities</t>
  </si>
  <si>
    <t>Działalność firm centralnych; doradztwo w zarządzaniu ∆</t>
  </si>
  <si>
    <t>Activities of head offices; management consultancy activities</t>
  </si>
  <si>
    <t xml:space="preserve">Działalność  w  zakresie architektury i inżynierii; badania  i  analizy techniczne </t>
  </si>
  <si>
    <t>Architectural  and  engineering  activities;  technical  testing and analysis</t>
  </si>
  <si>
    <t xml:space="preserve">Badania naukowe i prace rozwojowe </t>
  </si>
  <si>
    <t>Scientific research and development</t>
  </si>
  <si>
    <t xml:space="preserve">Reklama, badanie rynku i opinii publicznej </t>
  </si>
  <si>
    <t>Advertising and market research</t>
  </si>
  <si>
    <t xml:space="preserve">Pozostała działalność profesjonalna, naukowa i techniczna </t>
  </si>
  <si>
    <t>Other professional, scientific and technical activities</t>
  </si>
  <si>
    <t xml:space="preserve">Działalność weterynaryjna </t>
  </si>
  <si>
    <t>Veterinary activities</t>
  </si>
  <si>
    <t>Administrative and support service activities</t>
  </si>
  <si>
    <t xml:space="preserve">Wynajem i dzierżawa  </t>
  </si>
  <si>
    <t>Rental and leasing activities</t>
  </si>
  <si>
    <t xml:space="preserve">Działalność związana z zatrudnieniem  </t>
  </si>
  <si>
    <t>Employment activities</t>
  </si>
  <si>
    <t>Tourism activities∆</t>
  </si>
  <si>
    <t xml:space="preserve">Działalność detektywistyczna i ochroniarska </t>
  </si>
  <si>
    <t>Security and investigation activities</t>
  </si>
  <si>
    <t xml:space="preserve">Utrzymanie  porządku  w  budynkach  i  zagospodarowanie  terenów zieleni ∆ </t>
  </si>
  <si>
    <t>Services to buildings and landscape activities</t>
  </si>
  <si>
    <t xml:space="preserve">Administracyjna  obsługa  biura;  wspomaganie dzialności gospodarczej ∆ </t>
  </si>
  <si>
    <t>Office administrative and business support∆</t>
  </si>
  <si>
    <t>Administracja publiczna i obrona  narodowa;  obowiązkowe zabezpieczenia społeczne ……………</t>
  </si>
  <si>
    <t xml:space="preserve">Public administration and defence; compulsory social security </t>
  </si>
  <si>
    <t>Education</t>
  </si>
  <si>
    <t>Human health and social work activities</t>
  </si>
  <si>
    <t xml:space="preserve">Opieka zdrowotna </t>
  </si>
  <si>
    <t>Human health activities</t>
  </si>
  <si>
    <t>Pomoc społeczna z zakwaterowaniem</t>
  </si>
  <si>
    <t>Residential care activities</t>
  </si>
  <si>
    <t>Pomoc społeczna bez zakwaterowania</t>
  </si>
  <si>
    <t xml:space="preserve">Social work activities without accommodation </t>
  </si>
  <si>
    <t>Arts, entertainment and recreation</t>
  </si>
  <si>
    <t>Działalność twórcza związana z kulturą  i rozrywką</t>
  </si>
  <si>
    <t>Creative, arts and entertainment activities</t>
  </si>
  <si>
    <t xml:space="preserve">Działalność  bibliotek,  archiwów,  muzeów oraz pozostała  działalność związana z kulturą </t>
  </si>
  <si>
    <t>Libraries, archives, museums and other cultural activities</t>
  </si>
  <si>
    <t>Działalność związana  z  grami  losowymi  i  zakładami  wzajemnymi</t>
  </si>
  <si>
    <t>Gambling and betting activities</t>
  </si>
  <si>
    <t xml:space="preserve">Działalność sportowa, rozrywkowa i rekreacyjna </t>
  </si>
  <si>
    <t>Sports activities and amusement and recreation activities</t>
  </si>
  <si>
    <t>Other service activities</t>
  </si>
  <si>
    <t>Działalność organizacji członkowskich</t>
  </si>
  <si>
    <t>Activities of membership organisations</t>
  </si>
  <si>
    <t>Naprawa i konserwacja komputerów i artykułów użytku  osobistego i domowego</t>
  </si>
  <si>
    <t>Repair of computers and personal and household goods</t>
  </si>
  <si>
    <t xml:space="preserve">Pozostała  indywidualna działalność usługowa </t>
  </si>
  <si>
    <t>Other personal service activities</t>
  </si>
  <si>
    <t xml:space="preserve">     w tym:   of which:</t>
  </si>
  <si>
    <t xml:space="preserve">   EMPLOYED PERSONS BY SECTIONS, SECTORS AND OWNERSHIP FORM</t>
  </si>
  <si>
    <t xml:space="preserve">Sektor </t>
  </si>
  <si>
    <t>państ</t>
  </si>
  <si>
    <t>T O T A L</t>
  </si>
  <si>
    <t>Rolnictwo, leśnictwo, łowiectwo i rybactwo</t>
  </si>
  <si>
    <t xml:space="preserve">Agriculture, forestry and fishing </t>
  </si>
  <si>
    <t>Górnictwo i wydobywanie</t>
  </si>
  <si>
    <t>Mining and quarrying</t>
  </si>
  <si>
    <t>Przetwórstwo przemysłowe</t>
  </si>
  <si>
    <t>Manufacturing</t>
  </si>
  <si>
    <t>Wytwarzanie i zaopatrywanie w energię elektryczną, gaz, parę  , wodną i gorącą wodę ∆</t>
  </si>
  <si>
    <t>Electricity, gas, steam and air conditioning supply</t>
  </si>
  <si>
    <t>Dostawa wody;  gospodarowanie ściekami i odpadami; rekultywacja ∆</t>
  </si>
  <si>
    <t xml:space="preserve">o </t>
  </si>
  <si>
    <t xml:space="preserve">Water  supply;  sewerage,  waste management and remediation activities </t>
  </si>
  <si>
    <t>Budownictwo</t>
  </si>
  <si>
    <t>Construction</t>
  </si>
  <si>
    <t>Trade; repair of motor vehicles ∆</t>
  </si>
  <si>
    <t>Transport i gospodarka magazynowa</t>
  </si>
  <si>
    <t>Transportation and storage</t>
  </si>
  <si>
    <t>Informacja i komunikacja</t>
  </si>
  <si>
    <t>Działalność finansowa i ubezpieczeniowa</t>
  </si>
  <si>
    <t xml:space="preserve">k </t>
  </si>
  <si>
    <t>Działalność profesjonalna, naukowa i techniczna</t>
  </si>
  <si>
    <t>Administracja publiczna i obrona narodowa; obowiązkowe zabezpieczenia społeczne</t>
  </si>
  <si>
    <t>Public administration and defence; compulsory social security</t>
  </si>
  <si>
    <t>Edukacja</t>
  </si>
  <si>
    <t>Opieka zdrowotna i pomoc społeczna</t>
  </si>
  <si>
    <t>Działalność związana z kulturą, rozrywką i rekreacją</t>
  </si>
  <si>
    <t xml:space="preserve">Pozostała działalność usługowa </t>
  </si>
  <si>
    <t xml:space="preserve">                   AND OWNERSHIP SECTORS </t>
  </si>
  <si>
    <t>50—249</t>
  </si>
  <si>
    <t>TOTAL</t>
  </si>
  <si>
    <t xml:space="preserve">    sektor publiczny </t>
  </si>
  <si>
    <t>Agriculture, forestry and fishing</t>
  </si>
  <si>
    <t xml:space="preserve">Górnictwo i wydobywanie </t>
  </si>
  <si>
    <t xml:space="preserve">Przetwórstwo przemysłowe </t>
  </si>
  <si>
    <t>Wytwarzanie i zaopatrywanie w energię elektryczną, gaz,    parę wodną i gorącą wodę ∆</t>
  </si>
  <si>
    <t>Dostawa wody; gospodarowanie ściekami i odpadami; re kultywacja ∆</t>
  </si>
  <si>
    <t xml:space="preserve">Water  supply;  sewerage,  waste  management  and reme     diation activities </t>
  </si>
  <si>
    <t xml:space="preserve">Informacja i komunikacja </t>
  </si>
  <si>
    <t xml:space="preserve">Administracja publiczna i obrona narodowa; obowiązkowe zabezpieczenia społeczne </t>
  </si>
  <si>
    <t>Public administration  and defence; compulsory social  security</t>
  </si>
  <si>
    <t xml:space="preserve">Edukacja </t>
  </si>
  <si>
    <t xml:space="preserve">Opieka zdrowotna i pomoc społeczna </t>
  </si>
  <si>
    <t xml:space="preserve"> Human health and social work activities</t>
  </si>
  <si>
    <t>Działalność związana z kulturą,rozrywką i rekreacją</t>
  </si>
  <si>
    <t>Pozostała działalność usługowa</t>
  </si>
  <si>
    <t xml:space="preserve">                    I SEKTORÓW WŁASNOŚCI</t>
  </si>
  <si>
    <t>BY OWNERSHIP SECTORS</t>
  </si>
  <si>
    <t>P O L S K A …………...…………..………………..</t>
  </si>
  <si>
    <t xml:space="preserve">    sektor publiczny</t>
  </si>
  <si>
    <t xml:space="preserve">    public sector</t>
  </si>
  <si>
    <t xml:space="preserve">    sektor prywatny</t>
  </si>
  <si>
    <t xml:space="preserve">    private sector</t>
  </si>
  <si>
    <t>B. Pracujący w jednostkach gospodarki narodowej bez podmiotów</t>
  </si>
  <si>
    <t xml:space="preserve">  gospodarczych o liczbie pracujących do 9 osób</t>
  </si>
  <si>
    <t xml:space="preserve">  Employed persons in national economy excluding economic entities</t>
  </si>
  <si>
    <t xml:space="preserve">  employing up to 9 persons</t>
  </si>
  <si>
    <t xml:space="preserve">   miasta</t>
  </si>
  <si>
    <t xml:space="preserve">   urban areas</t>
  </si>
  <si>
    <t xml:space="preserve">   wieś</t>
  </si>
  <si>
    <t xml:space="preserve">   rural areas</t>
  </si>
  <si>
    <t xml:space="preserve">        Stan w dniu 31 XII 2017 r.</t>
  </si>
  <si>
    <t xml:space="preserve">        As of 31 XII 2017</t>
  </si>
  <si>
    <r>
      <t xml:space="preserve">            PERSONS WORKING SHIFT HOURS, RETIREES AND PENSIONERS,</t>
    </r>
    <r>
      <rPr>
        <i/>
        <sz val="8"/>
        <color indexed="10"/>
        <rFont val="Arial CE"/>
        <charset val="238"/>
      </rPr>
      <t/>
    </r>
  </si>
  <si>
    <t xml:space="preserve">Rolnictwo, leśnictwo, łowiectwo i rybactwo   </t>
  </si>
  <si>
    <t>Wytwarzanie i zaopatrywanie w energię elektryczną, gaz, parę wodną i gorącą wodę ∆</t>
  </si>
  <si>
    <t xml:space="preserve">Electricity, gas, steam and air </t>
  </si>
  <si>
    <t>conditioning supply</t>
  </si>
  <si>
    <t xml:space="preserve">Water supply; sewerage, waste management and remediation activities </t>
  </si>
  <si>
    <t xml:space="preserve"> Budownictwo</t>
  </si>
  <si>
    <t xml:space="preserve"> Construction</t>
  </si>
  <si>
    <t>Handel; naprawa pojazdów samochodowych ∆</t>
  </si>
  <si>
    <t xml:space="preserve"> Transport i gospodarka</t>
  </si>
  <si>
    <t>Działalność profesjonalna, naukowa  i techniczna</t>
  </si>
  <si>
    <t>Administrowanie i działalność wspierająca ∆</t>
  </si>
  <si>
    <t xml:space="preserve">Administracja publiczna i obrona naronarodowa; obowiązkowe zabezpieczenia społeczne </t>
  </si>
  <si>
    <t>Public administration and defence;compulsory social security</t>
  </si>
  <si>
    <t>Human health and social work  activities</t>
  </si>
  <si>
    <t xml:space="preserve">            Stan w dniu 31 XII 2017 r.</t>
  </si>
  <si>
    <t xml:space="preserve">  PERSONS WORKING SHIFT HOURS, RETIREES AND PENSIONERS, DISABLED </t>
  </si>
  <si>
    <t xml:space="preserve"> P O L A N D</t>
  </si>
  <si>
    <t>O G Ó Ł E M ∆  ……………….…………………</t>
  </si>
  <si>
    <t xml:space="preserve">T O T A L </t>
  </si>
  <si>
    <t xml:space="preserve">Rolnictwo, leśnictwo, łowiectwo i rybactwo </t>
  </si>
  <si>
    <t xml:space="preserve">Dostawa wody;  gospodarowanie ściekami i odpadami; rekultywacja ∆ </t>
  </si>
  <si>
    <t xml:space="preserve">Budownictwo </t>
  </si>
  <si>
    <t xml:space="preserve">Transport i gospodarka magazynowa </t>
  </si>
  <si>
    <t xml:space="preserve">Zakwaterowanie i gastronomia ∆ </t>
  </si>
  <si>
    <t xml:space="preserve">Działalność finansowa i ubezpieczeniowa </t>
  </si>
  <si>
    <t xml:space="preserve">Obsługa rynku nieruchomości ∆ </t>
  </si>
  <si>
    <t xml:space="preserve">Działalność profesjonalna, naukowa i techniczna </t>
  </si>
  <si>
    <t xml:space="preserve">Administrowanie i działalność wspierająca ∆ </t>
  </si>
  <si>
    <t xml:space="preserve">Działalność związana z kulturą, rozrywką i rekreacją </t>
  </si>
  <si>
    <t>1 Na podstawie sprawozdania Z-06.    1 By report Z-06.</t>
  </si>
  <si>
    <t>2. Łącznie z emerytami i rencistami. 2. Including retirees and pensioners .</t>
  </si>
  <si>
    <t xml:space="preserve">
Niepełnozatrudnieni
Part-time paid employees</t>
  </si>
  <si>
    <t>Leśnictwo i pozyskiwanie drewna</t>
  </si>
  <si>
    <t>Forestry and logging</t>
  </si>
  <si>
    <t>Rybactwo</t>
  </si>
  <si>
    <t>Fishing and aquaculture</t>
  </si>
  <si>
    <t>Wydobywanie węgla kamiennego i węgla brunatnego (lignitu) </t>
  </si>
  <si>
    <t>Mining of coal and lignite</t>
  </si>
  <si>
    <t xml:space="preserve">Pozostałe górnictwo i wydobywanie </t>
  </si>
  <si>
    <t>Other mining and quarrying</t>
  </si>
  <si>
    <t>Produkcja  artykułów spożywczych</t>
  </si>
  <si>
    <t>Manufacture of food products</t>
  </si>
  <si>
    <t>Produkcja  napojów </t>
  </si>
  <si>
    <t>Manufacture of beverages</t>
  </si>
  <si>
    <t>Produkcja  wyrobów tytoniowych </t>
  </si>
  <si>
    <t>Manufacture of tobacco products</t>
  </si>
  <si>
    <t>Produkcja  wyrobów tekstylnych</t>
  </si>
  <si>
    <t>Produkcja  odzieży </t>
  </si>
  <si>
    <t>Manufacture of wearing apparel</t>
  </si>
  <si>
    <t>Manufacture of leather and related products</t>
  </si>
  <si>
    <t>Produkcja papieru i wyrobów z papieru</t>
  </si>
  <si>
    <t>Manufacture of paper and paper products</t>
  </si>
  <si>
    <t>Poligrafia i reprodukcja zapisanych nośników informacji</t>
  </si>
  <si>
    <t>Produkcja chemikaliów i wyrobów chemicznych</t>
  </si>
  <si>
    <t>Manufacture of chemicals and chemical products</t>
  </si>
  <si>
    <t>Manufacture of pharmaceutical products∆</t>
  </si>
  <si>
    <t>Produkcja wyrobów z gumy i tworzyw sztucznych</t>
  </si>
  <si>
    <t>Manufacture of rubber and plastic products</t>
  </si>
  <si>
    <t>Produkcja wyrobów z pozostałych mineralnych surowców     niemetalicznych</t>
  </si>
  <si>
    <t>Manufacture of other non-metallic mineral products</t>
  </si>
  <si>
    <t>Produkcja metali</t>
  </si>
  <si>
    <t>Manufacture of basic metals</t>
  </si>
  <si>
    <t>Manufacture of metal products∆</t>
  </si>
  <si>
    <t>Produkcja komputerów, wyrobów elektronicznych i optycznych</t>
  </si>
  <si>
    <t>Manufacture of computer, electronic and optical products</t>
  </si>
  <si>
    <t>Produkcja urządzeń elektrycznych</t>
  </si>
  <si>
    <t>Manufacture of electrical equipment</t>
  </si>
  <si>
    <t>Manufacture of machinery and equipment n.e.c.</t>
  </si>
  <si>
    <t>Manufacture of motor vehicles, trailers and semi-trailers</t>
  </si>
  <si>
    <t>Produkcja pozostałego sprzętu transportowego</t>
  </si>
  <si>
    <t>Manufacture of other transport equipment</t>
  </si>
  <si>
    <t>Produkcja mebli</t>
  </si>
  <si>
    <t>Manufacture of furniture</t>
  </si>
  <si>
    <t>Pozostała produkcja wyrobów</t>
  </si>
  <si>
    <t>Other manufacturing</t>
  </si>
  <si>
    <t>Naprawa, konserwacja i instalowanie maszyn i urządzeń</t>
  </si>
  <si>
    <t>Repair and installation of machinery and equipment</t>
  </si>
  <si>
    <t>Wytwarzanie i zaopatrywanie  w energię  elektryczną,  gaz, parę wodną i gorącą wodę ∆</t>
  </si>
  <si>
    <t>Dostawa wody; gospodarowanie ściekami i odpadami;
    dami; rekultywacja ∆ ……………………….</t>
  </si>
  <si>
    <t xml:space="preserve">Water supply; sewerage, waste management and remediation activities 
</t>
  </si>
  <si>
    <t>Water collection, treatment and supply</t>
  </si>
  <si>
    <t>Sewerage</t>
  </si>
  <si>
    <t>Waste collection,  treatment  and  disposal  activities; ma-terials  terials  recovery</t>
  </si>
  <si>
    <t>Remediation activities∆</t>
  </si>
  <si>
    <t>Construction of buildings</t>
  </si>
  <si>
    <t>Civil engineering</t>
  </si>
  <si>
    <t>Roboty budowlane specjalistyczne</t>
  </si>
  <si>
    <t>Specialised construction activities</t>
  </si>
  <si>
    <t>Handel hurtowy i detaliczny  pojazdami  samochodowymi   oraz ich naprawa ∆</t>
  </si>
  <si>
    <t>Wholesale trade∆</t>
  </si>
  <si>
    <t>Retail trade∆</t>
  </si>
  <si>
    <t>Land and pipeline transport∆</t>
  </si>
  <si>
    <t>Transport wodny</t>
  </si>
  <si>
    <t>Water transport</t>
  </si>
  <si>
    <t>Magazynowanie  i  działalność  usługowa  wspomagająca  transport</t>
  </si>
  <si>
    <t>Zakwaterowanie</t>
  </si>
  <si>
    <t>Catering∆</t>
  </si>
  <si>
    <t>Działalność wydawnicza</t>
  </si>
  <si>
    <t>Nadawanie programów ogólnodostępnych  i abonamemtowych</t>
  </si>
  <si>
    <t>Działalność  związana  z  oprogramowaniem  i  doradztwo w zakresie informatyki ∆</t>
  </si>
  <si>
    <t>Działalność usługowa w zakresie informacji</t>
  </si>
  <si>
    <t>Działalność  wspomagająca  usługi  finansowe  oraz ubezpieczenia i fundusze emerytalne</t>
  </si>
  <si>
    <t>Działalność prawnicza, rachunkowo-księgowa i doradztwo  podatkowe</t>
  </si>
  <si>
    <t>Działalność  firm centralnych;  doradztwo w  zarządzaniu</t>
  </si>
  <si>
    <t>Działalność w zakresie architektury  i  inżynierii;  badania i analizy techniczne</t>
  </si>
  <si>
    <t>Architectural and engineering activities; technical testing and analysis</t>
  </si>
  <si>
    <t>Badania naukowe i prace rozwojowe</t>
  </si>
  <si>
    <t>Reklama, badanie rynku i opinii publicznej</t>
  </si>
  <si>
    <t>Działalność weterynaryjna</t>
  </si>
  <si>
    <t>Wynajem i dzierżawa</t>
  </si>
  <si>
    <t xml:space="preserve">Działalność związana z zatrudnieniem </t>
  </si>
  <si>
    <t>Działalność detektywistyczna i ochroniarska</t>
  </si>
  <si>
    <t>Utrzymanie  porządku  w  budynkach i zagospodarowanie zieleni ∆</t>
  </si>
  <si>
    <t>Administracyjna obsługa biura; wspomaganie działalności  gospodarczej ∆</t>
  </si>
  <si>
    <t>Administracja publiczna i obrona  narodowa; obowiązkowe zabezpieczenia społeczne</t>
  </si>
  <si>
    <t>Public  administration  and  defence;  compulsory  social security</t>
  </si>
  <si>
    <t>Opieka zdrowotna</t>
  </si>
  <si>
    <t>Działalność  związana  z kulturą,  rozrywką i rekreacją</t>
  </si>
  <si>
    <t xml:space="preserve">Działalność  bibliotek,  archiwów, muzeów  oraz pozostała działalność związana z kulturą
</t>
  </si>
  <si>
    <t>Działalność związana z grami losowymi  i zakładami wzajemnymi</t>
  </si>
  <si>
    <t>Działalność sportowa, rozrywkowa i rekreacyjna</t>
  </si>
  <si>
    <t>Naprawa i  konserwacja  komputerów  i  artykułów użytku osobistego i domowego</t>
  </si>
  <si>
    <t xml:space="preserve">                        Stan w dniu 31 XII 2017  r.</t>
  </si>
  <si>
    <t xml:space="preserve">                        As of 31 XII 2017</t>
  </si>
  <si>
    <t xml:space="preserve">      private sector</t>
  </si>
  <si>
    <t xml:space="preserve">      public sector</t>
  </si>
  <si>
    <t xml:space="preserve"> Termination rate in %</t>
  </si>
  <si>
    <t>Współczynnik zwolnień</t>
  </si>
  <si>
    <t xml:space="preserve"> Terminations</t>
  </si>
  <si>
    <t>Zwolnienia  z pracy</t>
  </si>
  <si>
    <t xml:space="preserve"> Hire rate in %</t>
  </si>
  <si>
    <t>Współczynnik przyjęć w %</t>
  </si>
  <si>
    <t xml:space="preserve"> Hires</t>
  </si>
  <si>
    <t>Przyjęcia  do pracy</t>
  </si>
  <si>
    <t xml:space="preserve">            HIRES AND TERMINATIONS OF FULL-TIME PAID EMPLOYEES</t>
  </si>
  <si>
    <t>Chapter III. LABOUR TURNOVER</t>
  </si>
  <si>
    <t>Dział III. RUCH ZATRUDNIONYCH</t>
  </si>
  <si>
    <t>Professional, scientific and technical activities</t>
  </si>
  <si>
    <t>Water supply; sewerage, waste management and remediation activities</t>
  </si>
  <si>
    <t>Electricity, gas, steam and air condiconditioning supply</t>
  </si>
  <si>
    <t>Wytwarzanie i zaopatrywanie w energię  elektryczną,  gaz,  parę wodną i gorącą wodę ∆</t>
  </si>
  <si>
    <t>Rolnictwo, leśnictwo, łowiectwo  i rybactwo</t>
  </si>
  <si>
    <t xml:space="preserve">OF INFLOW, SECTIONS  AND OWNERSHIP SECTORS </t>
  </si>
  <si>
    <t>HIRES  OF FULL-TIME  EMPLOYEES BY SOURCES</t>
  </si>
  <si>
    <t xml:space="preserve">WEDŁUG ŹRÓDEŁ REKRUTACJI, SEKCJI I SEKTORÓW  WŁASNOŚCI </t>
  </si>
  <si>
    <t xml:space="preserve">    sektor prywatny </t>
  </si>
  <si>
    <t>Działalność związana z kulturą, rozrywką  i rekreacją</t>
  </si>
  <si>
    <t>Administracja publiczna i obrona narodowa;  obowiązkowe zabezpieczenia społeczne</t>
  </si>
  <si>
    <t xml:space="preserve">     sektor prywatny </t>
  </si>
  <si>
    <t xml:space="preserve">     sektor publiczny </t>
  </si>
  <si>
    <t xml:space="preserve">                        BY SECTIONS AND OWNERSHIP SECTORS</t>
  </si>
  <si>
    <t xml:space="preserve">                        AND SECONDARY SCHOOLS STARTING WORK FOR THE FIRST TIME </t>
  </si>
  <si>
    <t xml:space="preserve">                        THE GRADUATES OF TERTIARY SCHOOLS, LEAVERS OF VOCATIONAL </t>
  </si>
  <si>
    <t xml:space="preserve">                         WEDŁUG SEKCJI I SEKTORÓW WŁASNOŚCI</t>
  </si>
  <si>
    <t xml:space="preserve">                         OGÓLNOKSZTAŁCĄCYCH, KTÓRZY PODJĘLI PRACĘ PO RAZ PIERWSZY </t>
  </si>
  <si>
    <t xml:space="preserve">   private sector</t>
  </si>
  <si>
    <t xml:space="preserve">   sektor prywatny</t>
  </si>
  <si>
    <t xml:space="preserve">   public sector</t>
  </si>
  <si>
    <t xml:space="preserve">   sektor publiczny</t>
  </si>
  <si>
    <t xml:space="preserve">                     VOIVODSHIPS AND OWNERSHIP SECTORS</t>
  </si>
  <si>
    <t xml:space="preserve">                     HIRES OF FULL-TIME  EMPLOYEES BY SOURCES OF INFLOW, </t>
  </si>
  <si>
    <t xml:space="preserve">                     WEDŁUG ŹRÓDEŁ REKRUTACJI, WOJEWÓDZTW I SEKTORÓW WŁASNOŚCI</t>
  </si>
  <si>
    <t>Public administration  and  defence;  compulsory  social security</t>
  </si>
  <si>
    <t>Obsługa rynku nieruchomości ∆</t>
  </si>
  <si>
    <t>Accommodation and catering ∆</t>
  </si>
  <si>
    <t>Zakwaterowanie i gastronomia ∆</t>
  </si>
  <si>
    <t xml:space="preserve">Water  supply;  sewerage,  waste   management  and  remediation activities  </t>
  </si>
  <si>
    <t>Dostawa   wody;   gospodarowanie  ściekami  i  odpadami; rekultywacja ∆</t>
  </si>
  <si>
    <t xml:space="preserve"> Rolnictwo, leśnictwo, łowiectwo i rybactwo</t>
  </si>
  <si>
    <t xml:space="preserve">     public sector </t>
  </si>
  <si>
    <t xml:space="preserve">                         PRZYCZYN ORAZ SEKCJI I SEKTORÓW WŁASNOŚCI</t>
  </si>
  <si>
    <t>Public administration and defence; compul-
    sory  social security</t>
  </si>
  <si>
    <t>Administracja   publiczna  i  obrona  narodowa;
    obowiązkowe zabezpieczenia społeczne</t>
  </si>
  <si>
    <t>Dostawa wody; gospodarowanie ściekami i od-
    padami; rekultywacja ∆</t>
  </si>
  <si>
    <t xml:space="preserve">Rolnictwo, leśnictwo, łowiectwo i rybactwo    </t>
  </si>
  <si>
    <t xml:space="preserve">O G Ó Ł E M </t>
  </si>
  <si>
    <t xml:space="preserve">   terminations</t>
  </si>
  <si>
    <t>and more</t>
  </si>
  <si>
    <t>and fewer</t>
  </si>
  <si>
    <t>b-zwolnienia z pracy</t>
  </si>
  <si>
    <t>i więcej</t>
  </si>
  <si>
    <t>50-249</t>
  </si>
  <si>
    <t xml:space="preserve">i mniej </t>
  </si>
  <si>
    <t xml:space="preserve">   hires</t>
  </si>
  <si>
    <t>do-49</t>
  </si>
  <si>
    <t>a-przyjęcia do pracy</t>
  </si>
  <si>
    <t xml:space="preserve">Entities with the number employed </t>
  </si>
  <si>
    <t>Podmioty o liczbie pracujących</t>
  </si>
  <si>
    <r>
      <t xml:space="preserve">TABL. 2. </t>
    </r>
    <r>
      <rPr>
        <b/>
        <sz val="9.5"/>
        <rFont val="Fira Sans"/>
        <family val="2"/>
        <charset val="238"/>
      </rPr>
      <t>PRACUJĄCY WEDŁUG STATUSU ZATRUDNIENIA, SEKCJI I DZIAŁÓW</t>
    </r>
  </si>
  <si>
    <r>
      <t xml:space="preserve">WYSZCZEGÓLNIENIE
</t>
    </r>
    <r>
      <rPr>
        <i/>
        <sz val="9.5"/>
        <rFont val="Fira Sans"/>
        <family val="2"/>
        <charset val="238"/>
      </rPr>
      <t xml:space="preserve">SPECIFICATION
o </t>
    </r>
    <r>
      <rPr>
        <sz val="9.5"/>
        <rFont val="Fira Sans"/>
        <family val="2"/>
        <charset val="238"/>
      </rPr>
      <t xml:space="preserve">— ogółem 
      </t>
    </r>
    <r>
      <rPr>
        <i/>
        <sz val="9.5"/>
        <rFont val="Fira Sans"/>
        <family val="2"/>
        <charset val="238"/>
      </rPr>
      <t xml:space="preserve">total
           k </t>
    </r>
    <r>
      <rPr>
        <sz val="9.5"/>
        <rFont val="Fira Sans"/>
        <family val="2"/>
        <charset val="238"/>
      </rPr>
      <t xml:space="preserve">— w tym kobiety
                          </t>
    </r>
    <r>
      <rPr>
        <i/>
        <sz val="9.5"/>
        <rFont val="Fira Sans"/>
        <family val="2"/>
        <charset val="238"/>
      </rPr>
      <t>of which women</t>
    </r>
  </si>
  <si>
    <r>
      <t xml:space="preserve">Ogółem
</t>
    </r>
    <r>
      <rPr>
        <i/>
        <sz val="9.5"/>
        <rFont val="Fira Sans"/>
        <family val="2"/>
        <charset val="238"/>
      </rPr>
      <t>Grand  total</t>
    </r>
  </si>
  <si>
    <r>
      <t xml:space="preserve">Sektor prywatny    </t>
    </r>
    <r>
      <rPr>
        <i/>
        <sz val="9.5"/>
        <rFont val="Fira Sans"/>
        <family val="2"/>
        <charset val="238"/>
      </rPr>
      <t xml:space="preserve"> Private sector</t>
    </r>
  </si>
  <si>
    <r>
      <t xml:space="preserve">w  tym  
  </t>
    </r>
    <r>
      <rPr>
        <i/>
        <sz val="9.5"/>
        <rFont val="Fira Sans"/>
        <family val="2"/>
        <charset val="238"/>
      </rPr>
      <t>of  which</t>
    </r>
  </si>
  <si>
    <r>
      <t xml:space="preserve">razem                           </t>
    </r>
    <r>
      <rPr>
        <i/>
        <sz val="9.5"/>
        <rFont val="Fira Sans"/>
        <family val="2"/>
        <charset val="238"/>
      </rPr>
      <t>total</t>
    </r>
  </si>
  <si>
    <r>
      <t xml:space="preserve">w tym 
    </t>
    </r>
    <r>
      <rPr>
        <i/>
        <sz val="9.5"/>
        <rFont val="Fira Sans"/>
        <family val="2"/>
        <charset val="238"/>
      </rPr>
      <t>of which</t>
    </r>
  </si>
  <si>
    <r>
      <t xml:space="preserve">właściciele,  współwłaściciele             łącznie
 z pomagającymi członkami 
ich rodzin  </t>
    </r>
    <r>
      <rPr>
        <i/>
        <sz val="9.5"/>
        <rFont val="Fira Sans"/>
        <family val="2"/>
        <charset val="238"/>
      </rPr>
      <t>owners, co-owners including contributing family workers</t>
    </r>
  </si>
  <si>
    <r>
      <t xml:space="preserve">członkowie spółdzielni produkcji rolniczej </t>
    </r>
    <r>
      <rPr>
        <i/>
        <sz val="9.5"/>
        <rFont val="Fira Sans"/>
        <family val="2"/>
        <charset val="238"/>
      </rPr>
      <t>members                          of agricultural production                   co-operatives</t>
    </r>
  </si>
  <si>
    <r>
      <t xml:space="preserve">OGÓŁEM </t>
    </r>
    <r>
      <rPr>
        <sz val="9.5"/>
        <rFont val="Fira Sans"/>
        <family val="2"/>
        <charset val="238"/>
      </rPr>
      <t>...……………………………………………………….</t>
    </r>
  </si>
  <si>
    <r>
      <t>Rolnictwo, leśnictwo, łowiectwo i rybactwo</t>
    </r>
    <r>
      <rPr>
        <sz val="9.5"/>
        <rFont val="Fira Sans"/>
        <family val="2"/>
        <charset val="238"/>
      </rPr>
      <t xml:space="preserve"> ...…………………..</t>
    </r>
  </si>
  <si>
    <r>
      <rPr>
        <b/>
        <i/>
        <sz val="9.5"/>
        <rFont val="Fira Sans"/>
        <family val="2"/>
        <charset val="238"/>
      </rPr>
      <t>Agriculture, forestry and fishing</t>
    </r>
  </si>
  <si>
    <r>
      <rPr>
        <i/>
        <sz val="9.5"/>
        <rFont val="Fira Sans"/>
        <family val="2"/>
        <charset val="238"/>
      </rPr>
      <t>Forestry and logging</t>
    </r>
  </si>
  <si>
    <r>
      <rPr>
        <i/>
        <sz val="9.5"/>
        <rFont val="Fira Sans"/>
        <family val="2"/>
        <charset val="238"/>
      </rPr>
      <t>Fishing and aquaculture</t>
    </r>
  </si>
  <si>
    <r>
      <t xml:space="preserve">Górnictwo i wydobywanie </t>
    </r>
    <r>
      <rPr>
        <sz val="9.5"/>
        <rFont val="Fira Sans"/>
        <family val="2"/>
        <charset val="238"/>
      </rPr>
      <t>..……………………………………...</t>
    </r>
  </si>
  <si>
    <r>
      <rPr>
        <b/>
        <i/>
        <sz val="9.5"/>
        <rFont val="Fira Sans"/>
        <family val="2"/>
        <charset val="238"/>
      </rPr>
      <t>Mining and quarrying</t>
    </r>
  </si>
  <si>
    <r>
      <t xml:space="preserve">     w tym  </t>
    </r>
    <r>
      <rPr>
        <i/>
        <sz val="9.5"/>
        <rFont val="Fira Sans"/>
        <family val="2"/>
        <charset val="238"/>
      </rPr>
      <t>of which:</t>
    </r>
  </si>
  <si>
    <r>
      <rPr>
        <i/>
        <sz val="9.5"/>
        <rFont val="Fira Sans"/>
        <family val="2"/>
        <charset val="238"/>
      </rPr>
      <t>Mining of coal and lignite</t>
    </r>
  </si>
  <si>
    <r>
      <rPr>
        <i/>
        <sz val="9.5"/>
        <rFont val="Fira Sans"/>
        <family val="2"/>
        <charset val="238"/>
      </rPr>
      <t>Other mining and quarrying</t>
    </r>
  </si>
  <si>
    <r>
      <t>Działalność usługowa wspomagająca górnictwo</t>
    </r>
    <r>
      <rPr>
        <vertAlign val="superscript"/>
        <sz val="9.5"/>
        <rFont val="Fira Sans"/>
        <family val="2"/>
        <charset val="238"/>
      </rPr>
      <t xml:space="preserve"> </t>
    </r>
    <r>
      <rPr>
        <sz val="9.5"/>
        <rFont val="Fira Sans"/>
        <family val="2"/>
        <charset val="238"/>
      </rPr>
      <t xml:space="preserve">∆ </t>
    </r>
  </si>
  <si>
    <r>
      <t xml:space="preserve">Przetwórstwo przemysłowe </t>
    </r>
    <r>
      <rPr>
        <sz val="9.5"/>
        <rFont val="Fira Sans"/>
        <family val="2"/>
        <charset val="238"/>
      </rPr>
      <t>..……………………………………..</t>
    </r>
  </si>
  <si>
    <r>
      <rPr>
        <b/>
        <i/>
        <sz val="9.5"/>
        <rFont val="Fira Sans"/>
        <family val="2"/>
        <charset val="238"/>
      </rPr>
      <t>Manufacturing</t>
    </r>
  </si>
  <si>
    <r>
      <rPr>
        <i/>
        <sz val="9.5"/>
        <rFont val="Fira Sans"/>
        <family val="2"/>
        <charset val="238"/>
      </rPr>
      <t>Manufacture of food products</t>
    </r>
  </si>
  <si>
    <r>
      <rPr>
        <i/>
        <sz val="9.5"/>
        <rFont val="Fira Sans"/>
        <family val="2"/>
        <charset val="238"/>
      </rPr>
      <t>Manufacture of beverages</t>
    </r>
  </si>
  <si>
    <r>
      <rPr>
        <i/>
        <sz val="9.5"/>
        <rFont val="Fira Sans"/>
        <family val="2"/>
        <charset val="238"/>
      </rPr>
      <t>Manufacture of tobacco products</t>
    </r>
  </si>
  <si>
    <r>
      <rPr>
        <i/>
        <sz val="9.5"/>
        <rFont val="Fira Sans"/>
        <family val="2"/>
        <charset val="238"/>
      </rPr>
      <t>Manufacture of wearing apparel</t>
    </r>
  </si>
  <si>
    <r>
      <rPr>
        <i/>
        <sz val="9.5"/>
        <rFont val="Fira Sans"/>
        <family val="2"/>
        <charset val="238"/>
      </rPr>
      <t>Manufacture of leather and related products</t>
    </r>
  </si>
  <si>
    <r>
      <t>Produkcja wyrobów z drewna, korka, słomy i wikliny</t>
    </r>
    <r>
      <rPr>
        <vertAlign val="superscript"/>
        <sz val="9.5"/>
        <rFont val="Fira Sans"/>
        <family val="2"/>
        <charset val="238"/>
      </rPr>
      <t xml:space="preserve"> </t>
    </r>
    <r>
      <rPr>
        <sz val="9.5"/>
        <rFont val="Fira Sans"/>
        <family val="2"/>
        <charset val="238"/>
      </rPr>
      <t xml:space="preserve">∆ </t>
    </r>
  </si>
  <si>
    <r>
      <rPr>
        <i/>
        <sz val="9.5"/>
        <rFont val="Fira Sans"/>
        <family val="2"/>
        <charset val="238"/>
      </rPr>
      <t>Manufacture of paper and paper products</t>
    </r>
  </si>
  <si>
    <r>
      <t>Produkcja koksu i produktów rafinacji ropy naftowej</t>
    </r>
    <r>
      <rPr>
        <vertAlign val="superscript"/>
        <sz val="9.5"/>
        <rFont val="Fira Sans"/>
        <family val="2"/>
        <charset val="238"/>
      </rPr>
      <t xml:space="preserve"> </t>
    </r>
    <r>
      <rPr>
        <sz val="9.5"/>
        <rFont val="Fira Sans"/>
        <family val="2"/>
        <charset val="238"/>
      </rPr>
      <t xml:space="preserve">∆ </t>
    </r>
  </si>
  <si>
    <r>
      <t>Produkcja wyrobów farmaceutycznych</t>
    </r>
    <r>
      <rPr>
        <vertAlign val="superscript"/>
        <sz val="9.5"/>
        <rFont val="Fira Sans"/>
        <family val="2"/>
        <charset val="238"/>
      </rPr>
      <t xml:space="preserve"> </t>
    </r>
    <r>
      <rPr>
        <sz val="9.5"/>
        <rFont val="Fira Sans"/>
        <family val="2"/>
        <charset val="238"/>
      </rPr>
      <t>∆</t>
    </r>
    <r>
      <rPr>
        <vertAlign val="superscript"/>
        <sz val="9.5"/>
        <rFont val="Fira Sans"/>
        <family val="2"/>
        <charset val="238"/>
      </rPr>
      <t xml:space="preserve"> </t>
    </r>
  </si>
  <si>
    <r>
      <rPr>
        <i/>
        <sz val="9.5"/>
        <rFont val="Fira Sans"/>
        <family val="2"/>
        <charset val="238"/>
      </rPr>
      <t>Manufacture of rubber and plastic products</t>
    </r>
  </si>
  <si>
    <r>
      <rPr>
        <i/>
        <sz val="9.5"/>
        <rFont val="Fira Sans"/>
        <family val="2"/>
        <charset val="238"/>
      </rPr>
      <t>Manufacture of other non-metallic mineral products</t>
    </r>
  </si>
  <si>
    <r>
      <rPr>
        <i/>
        <sz val="9.5"/>
        <rFont val="Fira Sans"/>
        <family val="2"/>
        <charset val="238"/>
      </rPr>
      <t>Manufacture of basic metals</t>
    </r>
  </si>
  <si>
    <r>
      <t>Produkcja wyrobów z metali</t>
    </r>
    <r>
      <rPr>
        <vertAlign val="superscript"/>
        <sz val="9.5"/>
        <rFont val="Fira Sans"/>
        <family val="2"/>
        <charset val="238"/>
      </rPr>
      <t xml:space="preserve"> </t>
    </r>
    <r>
      <rPr>
        <sz val="9.5"/>
        <rFont val="Fira Sans"/>
        <family val="2"/>
        <charset val="238"/>
      </rPr>
      <t xml:space="preserve">∆ </t>
    </r>
  </si>
  <si>
    <r>
      <t>Manufacture of metal products</t>
    </r>
    <r>
      <rPr>
        <i/>
        <sz val="9.5"/>
        <rFont val="Fira Sans"/>
        <family val="2"/>
        <charset val="238"/>
      </rPr>
      <t>∆</t>
    </r>
  </si>
  <si>
    <r>
      <rPr>
        <i/>
        <sz val="9.5"/>
        <rFont val="Fira Sans"/>
        <family val="2"/>
        <charset val="238"/>
      </rPr>
      <t>Manufacture of computer, electronic and optical products</t>
    </r>
  </si>
  <si>
    <r>
      <rPr>
        <i/>
        <sz val="9.5"/>
        <rFont val="Fira Sans"/>
        <family val="2"/>
        <charset val="238"/>
      </rPr>
      <t>Manufacture of electrical equipment</t>
    </r>
  </si>
  <si>
    <r>
      <t>Produkcja maszyn i urządzeń</t>
    </r>
    <r>
      <rPr>
        <vertAlign val="superscript"/>
        <sz val="9.5"/>
        <rFont val="Fira Sans"/>
        <family val="2"/>
        <charset val="238"/>
      </rPr>
      <t xml:space="preserve"> </t>
    </r>
    <r>
      <rPr>
        <sz val="9.5"/>
        <rFont val="Fira Sans"/>
        <family val="2"/>
        <charset val="238"/>
      </rPr>
      <t>∆</t>
    </r>
    <r>
      <rPr>
        <vertAlign val="superscript"/>
        <sz val="9.5"/>
        <rFont val="Fira Sans"/>
        <family val="2"/>
        <charset val="238"/>
      </rPr>
      <t xml:space="preserve"> </t>
    </r>
  </si>
  <si>
    <r>
      <rPr>
        <i/>
        <sz val="9.5"/>
        <rFont val="Fira Sans"/>
        <family val="2"/>
        <charset val="238"/>
      </rPr>
      <t>Manufacture of machinery and equipment n.e.c.</t>
    </r>
  </si>
  <si>
    <r>
      <t xml:space="preserve">Produkcja  </t>
    </r>
    <r>
      <rPr>
        <vertAlign val="superscript"/>
        <sz val="9.5"/>
        <rFont val="Fira Sans"/>
        <family val="2"/>
        <charset val="238"/>
      </rPr>
      <t xml:space="preserve"> </t>
    </r>
    <r>
      <rPr>
        <sz val="9.5"/>
        <rFont val="Fira Sans"/>
        <family val="2"/>
        <charset val="238"/>
      </rPr>
      <t xml:space="preserve">pojazdów </t>
    </r>
    <r>
      <rPr>
        <vertAlign val="superscript"/>
        <sz val="9.5"/>
        <rFont val="Fira Sans"/>
        <family val="2"/>
        <charset val="238"/>
      </rPr>
      <t xml:space="preserve">  </t>
    </r>
    <r>
      <rPr>
        <sz val="9.5"/>
        <rFont val="Fira Sans"/>
        <family val="2"/>
        <charset val="238"/>
      </rPr>
      <t xml:space="preserve">samochodowych,  </t>
    </r>
    <r>
      <rPr>
        <vertAlign val="superscript"/>
        <sz val="9.5"/>
        <rFont val="Fira Sans"/>
        <family val="2"/>
        <charset val="238"/>
      </rPr>
      <t xml:space="preserve"> </t>
    </r>
    <r>
      <rPr>
        <sz val="9.5"/>
        <rFont val="Fira Sans"/>
        <family val="2"/>
        <charset val="238"/>
      </rPr>
      <t>przyczep   i   naczep</t>
    </r>
    <r>
      <rPr>
        <vertAlign val="superscript"/>
        <sz val="9.5"/>
        <rFont val="Fira Sans"/>
        <family val="2"/>
        <charset val="238"/>
      </rPr>
      <t xml:space="preserve"> </t>
    </r>
    <r>
      <rPr>
        <sz val="9.5"/>
        <rFont val="Fira Sans"/>
        <family val="2"/>
        <charset val="238"/>
      </rPr>
      <t>∆</t>
    </r>
  </si>
  <si>
    <r>
      <rPr>
        <i/>
        <sz val="9.5"/>
        <rFont val="Fira Sans"/>
        <family val="2"/>
        <charset val="238"/>
      </rPr>
      <t>Manufacture of motor vehicles, trailers and semi-trailers</t>
    </r>
  </si>
  <si>
    <r>
      <rPr>
        <i/>
        <sz val="9.5"/>
        <rFont val="Fira Sans"/>
        <family val="2"/>
        <charset val="238"/>
      </rPr>
      <t>Manufacture of other transport equipment</t>
    </r>
  </si>
  <si>
    <r>
      <rPr>
        <i/>
        <sz val="9.5"/>
        <rFont val="Fira Sans"/>
        <family val="2"/>
        <charset val="238"/>
      </rPr>
      <t>Manufacture of furniture</t>
    </r>
  </si>
  <si>
    <r>
      <rPr>
        <i/>
        <sz val="9.5"/>
        <rFont val="Fira Sans"/>
        <family val="2"/>
        <charset val="238"/>
      </rPr>
      <t>Other manufacturing</t>
    </r>
  </si>
  <si>
    <r>
      <rPr>
        <i/>
        <sz val="9.5"/>
        <rFont val="Fira Sans"/>
        <family val="2"/>
        <charset val="238"/>
      </rPr>
      <t>Repair and installation of machinery and equipment</t>
    </r>
  </si>
  <si>
    <r>
      <rPr>
        <b/>
        <i/>
        <sz val="9.5"/>
        <rFont val="Fira Sans"/>
        <family val="2"/>
        <charset val="238"/>
      </rPr>
      <t>Electricity, gas, steam and air conditioning supply</t>
    </r>
  </si>
  <si>
    <r>
      <t>Gospodarka odpadami; odzysk surowców</t>
    </r>
    <r>
      <rPr>
        <vertAlign val="superscript"/>
        <sz val="9.5"/>
        <rFont val="Fira Sans"/>
        <family val="2"/>
        <charset val="238"/>
      </rPr>
      <t xml:space="preserve"> </t>
    </r>
    <r>
      <rPr>
        <sz val="9.5"/>
        <rFont val="Fira Sans"/>
        <family val="2"/>
        <charset val="238"/>
      </rPr>
      <t xml:space="preserve">∆ </t>
    </r>
  </si>
  <si>
    <r>
      <t>Rekultywacja</t>
    </r>
    <r>
      <rPr>
        <vertAlign val="superscript"/>
        <sz val="9.5"/>
        <rFont val="Fira Sans"/>
        <family val="2"/>
        <charset val="238"/>
      </rPr>
      <t xml:space="preserve"> </t>
    </r>
    <r>
      <rPr>
        <sz val="9.5"/>
        <rFont val="Fira Sans"/>
        <family val="2"/>
        <charset val="238"/>
      </rPr>
      <t xml:space="preserve">∆ </t>
    </r>
  </si>
  <si>
    <r>
      <rPr>
        <i/>
        <sz val="9.5"/>
        <rFont val="Fira Sans"/>
        <family val="2"/>
        <charset val="238"/>
      </rPr>
      <t>Remediation activities</t>
    </r>
    <r>
      <rPr>
        <sz val="9.5"/>
        <rFont val="Fira Sans"/>
        <family val="2"/>
        <charset val="238"/>
      </rPr>
      <t xml:space="preserve">∆ </t>
    </r>
  </si>
  <si>
    <r>
      <t xml:space="preserve">Budownictwo </t>
    </r>
    <r>
      <rPr>
        <sz val="9.5"/>
        <rFont val="Fira Sans"/>
        <family val="2"/>
        <charset val="238"/>
      </rPr>
      <t>….....………..…………..…………………………..</t>
    </r>
  </si>
  <si>
    <r>
      <t>Budowa budynków</t>
    </r>
    <r>
      <rPr>
        <vertAlign val="superscript"/>
        <sz val="9.5"/>
        <rFont val="Fira Sans"/>
        <family val="2"/>
        <charset val="238"/>
      </rPr>
      <t xml:space="preserve"> </t>
    </r>
    <r>
      <rPr>
        <sz val="9.5"/>
        <rFont val="Fira Sans"/>
        <family val="2"/>
        <charset val="238"/>
      </rPr>
      <t xml:space="preserve">∆ </t>
    </r>
  </si>
  <si>
    <r>
      <t>Budowa obiektów inżynierii lądowej i wodnej</t>
    </r>
    <r>
      <rPr>
        <vertAlign val="superscript"/>
        <sz val="9.5"/>
        <rFont val="Fira Sans"/>
        <family val="2"/>
        <charset val="238"/>
      </rPr>
      <t xml:space="preserve"> </t>
    </r>
    <r>
      <rPr>
        <sz val="9.5"/>
        <rFont val="Fira Sans"/>
        <family val="2"/>
        <charset val="238"/>
      </rPr>
      <t xml:space="preserve">∆ </t>
    </r>
  </si>
  <si>
    <r>
      <t>Handel; naprawa pojazdów samochodowych</t>
    </r>
    <r>
      <rPr>
        <b/>
        <vertAlign val="superscript"/>
        <sz val="9.5"/>
        <rFont val="Fira Sans"/>
        <family val="2"/>
        <charset val="238"/>
      </rPr>
      <t xml:space="preserve"> </t>
    </r>
    <r>
      <rPr>
        <b/>
        <sz val="9.5"/>
        <rFont val="Fira Sans"/>
        <family val="2"/>
        <charset val="238"/>
      </rPr>
      <t xml:space="preserve">∆ </t>
    </r>
    <r>
      <rPr>
        <sz val="9.5"/>
        <rFont val="Fira Sans"/>
        <family val="2"/>
        <charset val="238"/>
      </rPr>
      <t>………......…….</t>
    </r>
  </si>
  <si>
    <r>
      <t>Handel hurtowy</t>
    </r>
    <r>
      <rPr>
        <vertAlign val="superscript"/>
        <sz val="9.5"/>
        <rFont val="Fira Sans"/>
        <family val="2"/>
        <charset val="238"/>
      </rPr>
      <t xml:space="preserve"> </t>
    </r>
    <r>
      <rPr>
        <sz val="9.5"/>
        <rFont val="Fira Sans"/>
        <family val="2"/>
        <charset val="238"/>
      </rPr>
      <t xml:space="preserve">∆ </t>
    </r>
  </si>
  <si>
    <r>
      <rPr>
        <i/>
        <sz val="9.5"/>
        <rFont val="Fira Sans"/>
        <family val="2"/>
        <charset val="238"/>
      </rPr>
      <t>Wholesale trade</t>
    </r>
    <r>
      <rPr>
        <sz val="9.5"/>
        <rFont val="Fira Sans"/>
        <family val="2"/>
        <charset val="238"/>
      </rPr>
      <t>∆</t>
    </r>
  </si>
  <si>
    <r>
      <rPr>
        <i/>
        <sz val="9.5"/>
        <rFont val="Fira Sans"/>
        <family val="2"/>
        <charset val="238"/>
      </rPr>
      <t>Retail trade</t>
    </r>
    <r>
      <rPr>
        <sz val="9.5"/>
        <rFont val="Fira Sans"/>
        <family val="2"/>
        <charset val="238"/>
      </rPr>
      <t xml:space="preserve"> ∆ </t>
    </r>
  </si>
  <si>
    <r>
      <t xml:space="preserve">Transport i gospodarka magazynowa </t>
    </r>
    <r>
      <rPr>
        <sz val="9.5"/>
        <rFont val="Fira Sans"/>
        <family val="2"/>
        <charset val="238"/>
      </rPr>
      <t>…………..………….........</t>
    </r>
  </si>
  <si>
    <r>
      <t xml:space="preserve">     w tym   </t>
    </r>
    <r>
      <rPr>
        <i/>
        <sz val="9.5"/>
        <rFont val="Fira Sans"/>
        <family val="2"/>
        <charset val="238"/>
      </rPr>
      <t>of which</t>
    </r>
    <r>
      <rPr>
        <sz val="9.5"/>
        <rFont val="Fira Sans"/>
        <family val="2"/>
        <charset val="238"/>
      </rPr>
      <t xml:space="preserve"> </t>
    </r>
  </si>
  <si>
    <r>
      <t>Transport lądowy i rurociągowy</t>
    </r>
    <r>
      <rPr>
        <vertAlign val="superscript"/>
        <sz val="9.5"/>
        <rFont val="Fira Sans"/>
        <family val="2"/>
        <charset val="238"/>
      </rPr>
      <t xml:space="preserve"> </t>
    </r>
    <r>
      <rPr>
        <sz val="9.5"/>
        <rFont val="Fira Sans"/>
        <family val="2"/>
        <charset val="238"/>
      </rPr>
      <t xml:space="preserve">∆ </t>
    </r>
  </si>
  <si>
    <r>
      <rPr>
        <i/>
        <sz val="9.5"/>
        <rFont val="Fira Sans"/>
        <family val="2"/>
        <charset val="238"/>
      </rPr>
      <t>Land and pipeline transport</t>
    </r>
    <r>
      <rPr>
        <sz val="9.5"/>
        <rFont val="Fira Sans"/>
        <family val="2"/>
        <charset val="238"/>
      </rPr>
      <t xml:space="preserve"> ∆ </t>
    </r>
  </si>
  <si>
    <r>
      <rPr>
        <i/>
        <sz val="9.5"/>
        <rFont val="Fira Sans"/>
        <family val="2"/>
        <charset val="238"/>
      </rPr>
      <t>Water transport</t>
    </r>
    <r>
      <rPr>
        <sz val="9.5"/>
        <rFont val="Fira Sans"/>
        <family val="2"/>
        <charset val="238"/>
      </rPr>
      <t xml:space="preserve"> </t>
    </r>
  </si>
  <si>
    <r>
      <t xml:space="preserve">Zakwaterowanie i gastronomia ∆ </t>
    </r>
    <r>
      <rPr>
        <sz val="9.5"/>
        <rFont val="Fira Sans"/>
        <family val="2"/>
        <charset val="238"/>
      </rPr>
      <t>……………………………….</t>
    </r>
  </si>
  <si>
    <r>
      <t xml:space="preserve">Informacja i komunikacja </t>
    </r>
    <r>
      <rPr>
        <sz val="9.5"/>
        <rFont val="Fira Sans"/>
        <family val="2"/>
        <charset val="238"/>
      </rPr>
      <t>……………………………………….</t>
    </r>
  </si>
  <si>
    <r>
      <t>Produkcja filmów, programów telewizyjnych i nagrań</t>
    </r>
    <r>
      <rPr>
        <vertAlign val="superscript"/>
        <sz val="9.5"/>
        <rFont val="Fira Sans"/>
        <family val="2"/>
        <charset val="238"/>
      </rPr>
      <t xml:space="preserve"> </t>
    </r>
    <r>
      <rPr>
        <sz val="9.5"/>
        <rFont val="Fira Sans"/>
        <family val="2"/>
        <charset val="238"/>
      </rPr>
      <t xml:space="preserve">∆ </t>
    </r>
  </si>
  <si>
    <r>
      <t xml:space="preserve">Działalność finansowa i ubezpieczeniowa </t>
    </r>
    <r>
      <rPr>
        <sz val="9.5"/>
        <rFont val="Fira Sans"/>
        <family val="2"/>
        <charset val="238"/>
      </rPr>
      <t>………………………</t>
    </r>
  </si>
  <si>
    <r>
      <t>Finansowa działalność usługowa</t>
    </r>
    <r>
      <rPr>
        <vertAlign val="superscript"/>
        <sz val="9.5"/>
        <rFont val="Fira Sans"/>
        <family val="2"/>
        <charset val="238"/>
      </rPr>
      <t xml:space="preserve"> </t>
    </r>
    <r>
      <rPr>
        <sz val="9.5"/>
        <rFont val="Fira Sans"/>
        <family val="2"/>
        <charset val="238"/>
      </rPr>
      <t xml:space="preserve">∆ </t>
    </r>
  </si>
  <si>
    <r>
      <t>Ubezpieczenia, reasekuracja i fundusze emerytalne</t>
    </r>
    <r>
      <rPr>
        <vertAlign val="superscript"/>
        <sz val="9.5"/>
        <rFont val="Fira Sans"/>
        <family val="2"/>
        <charset val="238"/>
      </rPr>
      <t xml:space="preserve"> </t>
    </r>
    <r>
      <rPr>
        <sz val="9.5"/>
        <rFont val="Fira Sans"/>
        <family val="2"/>
        <charset val="238"/>
      </rPr>
      <t xml:space="preserve">∆ </t>
    </r>
  </si>
  <si>
    <r>
      <t>Obsługa rynku nieruchomości</t>
    </r>
    <r>
      <rPr>
        <b/>
        <vertAlign val="superscript"/>
        <sz val="9.5"/>
        <rFont val="Fira Sans"/>
        <family val="2"/>
        <charset val="238"/>
      </rPr>
      <t xml:space="preserve"> </t>
    </r>
    <r>
      <rPr>
        <b/>
        <sz val="9.5"/>
        <rFont val="Fira Sans"/>
        <family val="2"/>
        <charset val="238"/>
      </rPr>
      <t xml:space="preserve">∆ </t>
    </r>
    <r>
      <rPr>
        <sz val="9.5"/>
        <rFont val="Fira Sans"/>
        <family val="2"/>
        <charset val="238"/>
      </rPr>
      <t>…………………………………</t>
    </r>
  </si>
  <si>
    <r>
      <t xml:space="preserve">Działalność profesjonalna, naukowa i techniczna </t>
    </r>
    <r>
      <rPr>
        <sz val="9.5"/>
        <rFont val="Fira Sans"/>
        <family val="2"/>
        <charset val="238"/>
      </rPr>
      <t>………………</t>
    </r>
  </si>
  <si>
    <r>
      <t xml:space="preserve">Administrowanie i działalność wspierająca∆ </t>
    </r>
    <r>
      <rPr>
        <sz val="9.5"/>
        <rFont val="Fira Sans"/>
        <family val="2"/>
        <charset val="238"/>
      </rPr>
      <t>…………………..</t>
    </r>
  </si>
  <si>
    <r>
      <t>Działalność związana z turystyką</t>
    </r>
    <r>
      <rPr>
        <vertAlign val="superscript"/>
        <sz val="9.5"/>
        <rFont val="Fira Sans"/>
        <family val="2"/>
        <charset val="238"/>
      </rPr>
      <t xml:space="preserve"> </t>
    </r>
    <r>
      <rPr>
        <sz val="9.5"/>
        <rFont val="Fira Sans"/>
        <family val="2"/>
        <charset val="238"/>
      </rPr>
      <t xml:space="preserve">∆ </t>
    </r>
  </si>
  <si>
    <r>
      <t xml:space="preserve">Edukacja </t>
    </r>
    <r>
      <rPr>
        <sz val="9.5"/>
        <rFont val="Fira Sans"/>
        <family val="2"/>
        <charset val="238"/>
      </rPr>
      <t xml:space="preserve">…………………………………………………………… </t>
    </r>
  </si>
  <si>
    <r>
      <t xml:space="preserve">Opieka zdrowotna i pomoc społeczna </t>
    </r>
    <r>
      <rPr>
        <sz val="9.5"/>
        <rFont val="Fira Sans"/>
        <family val="2"/>
        <charset val="238"/>
      </rPr>
      <t>…………………………..</t>
    </r>
  </si>
  <si>
    <r>
      <t xml:space="preserve">Działalność związana z kulturą, rozrywką i rekreacją </t>
    </r>
    <r>
      <rPr>
        <sz val="9.5"/>
        <rFont val="Fira Sans"/>
        <family val="2"/>
        <charset val="238"/>
      </rPr>
      <t>………….</t>
    </r>
  </si>
  <si>
    <r>
      <t xml:space="preserve">Pozostała działalność usługowa </t>
    </r>
    <r>
      <rPr>
        <sz val="9.5"/>
        <rFont val="Fira Sans"/>
        <family val="2"/>
        <charset val="238"/>
      </rPr>
      <t>………………………………….</t>
    </r>
    <r>
      <rPr>
        <b/>
        <sz val="9.5"/>
        <rFont val="Fira Sans"/>
        <family val="2"/>
        <charset val="238"/>
      </rPr>
      <t xml:space="preserve"> </t>
    </r>
  </si>
  <si>
    <r>
      <t>TABL.   PRACUJĄCY</t>
    </r>
    <r>
      <rPr>
        <b/>
        <vertAlign val="superscript"/>
        <sz val="9.5"/>
        <rFont val="Fira Sans"/>
        <family val="2"/>
        <charset val="238"/>
      </rPr>
      <t>1</t>
    </r>
    <r>
      <rPr>
        <b/>
        <sz val="9.5"/>
        <rFont val="Fira Sans"/>
        <family val="2"/>
        <charset val="238"/>
      </rPr>
      <t xml:space="preserve"> WEDŁUG  POWIATÓW  I SEKTORÓW </t>
    </r>
  </si>
  <si>
    <r>
      <t>przemysł</t>
    </r>
    <r>
      <rPr>
        <vertAlign val="superscript"/>
        <sz val="9.5"/>
        <rFont val="Fira Sans"/>
        <family val="2"/>
        <charset val="238"/>
      </rPr>
      <t>2</t>
    </r>
  </si>
  <si>
    <r>
      <t xml:space="preserve">pojazdów samochodowych </t>
    </r>
    <r>
      <rPr>
        <vertAlign val="superscript"/>
        <sz val="9.5"/>
        <rFont val="Fira Sans"/>
        <family val="2"/>
        <charset val="238"/>
      </rPr>
      <t>∆</t>
    </r>
    <r>
      <rPr>
        <sz val="9.5"/>
        <rFont val="Fira Sans"/>
        <family val="2"/>
        <charset val="238"/>
      </rPr>
      <t>,</t>
    </r>
  </si>
  <si>
    <r>
      <t>usługi</t>
    </r>
    <r>
      <rPr>
        <vertAlign val="superscript"/>
        <sz val="9.5"/>
        <rFont val="Fira Sans"/>
        <family val="2"/>
        <charset val="238"/>
      </rPr>
      <t>3</t>
    </r>
  </si>
  <si>
    <r>
      <t>industry</t>
    </r>
    <r>
      <rPr>
        <i/>
        <vertAlign val="superscript"/>
        <sz val="9.5"/>
        <rFont val="Fira Sans"/>
        <family val="2"/>
        <charset val="238"/>
      </rPr>
      <t>2</t>
    </r>
  </si>
  <si>
    <r>
      <t xml:space="preserve">zakwaterowanie i  gastronomia  </t>
    </r>
    <r>
      <rPr>
        <vertAlign val="superscript"/>
        <sz val="9.5"/>
        <rFont val="Fira Sans"/>
        <family val="2"/>
        <charset val="238"/>
      </rPr>
      <t>∆</t>
    </r>
  </si>
  <si>
    <r>
      <t>services</t>
    </r>
    <r>
      <rPr>
        <i/>
        <vertAlign val="superscript"/>
        <sz val="9.5"/>
        <rFont val="Fira Sans"/>
        <family val="2"/>
        <charset val="238"/>
      </rPr>
      <t>3</t>
    </r>
  </si>
  <si>
    <r>
      <t xml:space="preserve">nieruchomości </t>
    </r>
    <r>
      <rPr>
        <vertAlign val="superscript"/>
        <sz val="9.5"/>
        <rFont val="Fira Sans"/>
        <family val="2"/>
        <charset val="238"/>
      </rPr>
      <t>∆</t>
    </r>
  </si>
  <si>
    <r>
      <t>trade;  repair of motor vehicles</t>
    </r>
    <r>
      <rPr>
        <vertAlign val="superscript"/>
        <sz val="9.5"/>
        <rFont val="Fira Sans"/>
        <family val="2"/>
        <charset val="238"/>
      </rPr>
      <t>Δ</t>
    </r>
    <r>
      <rPr>
        <sz val="9.5"/>
        <rFont val="Fira Sans"/>
        <family val="2"/>
        <charset val="238"/>
      </rPr>
      <t>,</t>
    </r>
  </si>
  <si>
    <r>
      <t>accommodation and catering</t>
    </r>
    <r>
      <rPr>
        <vertAlign val="superscript"/>
        <sz val="9.5"/>
        <rFont val="Fira Sans"/>
        <family val="2"/>
        <charset val="238"/>
      </rPr>
      <t>Δ</t>
    </r>
    <r>
      <rPr>
        <sz val="9.5"/>
        <rFont val="Fira Sans"/>
        <family val="2"/>
        <charset val="238"/>
      </rPr>
      <t>,</t>
    </r>
  </si>
  <si>
    <r>
      <t>p o w i a t y:</t>
    </r>
    <r>
      <rPr>
        <sz val="9.5"/>
        <rFont val="Fira Sans"/>
        <family val="2"/>
        <charset val="238"/>
      </rPr>
      <t xml:space="preserve">  </t>
    </r>
    <r>
      <rPr>
        <u/>
        <sz val="9.5"/>
        <rFont val="Fira Sans"/>
        <family val="2"/>
        <charset val="238"/>
      </rPr>
      <t xml:space="preserve"> </t>
    </r>
    <r>
      <rPr>
        <i/>
        <u/>
        <sz val="9.5"/>
        <rFont val="Fira Sans"/>
        <family val="2"/>
        <charset val="238"/>
      </rPr>
      <t>p o w i a t s:</t>
    </r>
  </si>
  <si>
    <r>
      <t>miasta na prawach powiatu:</t>
    </r>
    <r>
      <rPr>
        <sz val="9.5"/>
        <rFont val="Fira Sans"/>
        <family val="2"/>
        <charset val="238"/>
      </rPr>
      <t xml:space="preserve">  </t>
    </r>
    <r>
      <rPr>
        <i/>
        <u/>
        <sz val="9.5"/>
        <rFont val="Fira Sans"/>
        <family val="2"/>
        <charset val="238"/>
      </rPr>
      <t>towns with status of powiats:</t>
    </r>
  </si>
  <si>
    <r>
      <t xml:space="preserve">                    WYSZCZEGÓLNIENIE
                         </t>
    </r>
    <r>
      <rPr>
        <i/>
        <sz val="9.5"/>
        <rFont val="Fira Sans"/>
        <family val="2"/>
        <charset val="238"/>
      </rPr>
      <t>SPECIFICATION</t>
    </r>
    <r>
      <rPr>
        <sz val="9.5"/>
        <rFont val="Fira Sans"/>
        <family val="2"/>
        <charset val="238"/>
      </rPr>
      <t xml:space="preserve">
                     </t>
    </r>
    <r>
      <rPr>
        <i/>
        <sz val="9.5"/>
        <rFont val="Fira Sans"/>
        <family val="2"/>
        <charset val="238"/>
      </rPr>
      <t>a</t>
    </r>
    <r>
      <rPr>
        <sz val="9.5"/>
        <rFont val="Fira Sans"/>
        <family val="2"/>
        <charset val="238"/>
      </rPr>
      <t xml:space="preserve"> — przyjęcia do pracy
                             </t>
    </r>
    <r>
      <rPr>
        <i/>
        <sz val="9.5"/>
        <rFont val="Fira Sans"/>
        <family val="2"/>
        <charset val="238"/>
      </rPr>
      <t>hires</t>
    </r>
    <r>
      <rPr>
        <sz val="9.5"/>
        <rFont val="Fira Sans"/>
        <family val="2"/>
        <charset val="238"/>
      </rPr>
      <t xml:space="preserve">
                     </t>
    </r>
    <r>
      <rPr>
        <i/>
        <sz val="9.5"/>
        <rFont val="Fira Sans"/>
        <family val="2"/>
        <charset val="238"/>
      </rPr>
      <t>b</t>
    </r>
    <r>
      <rPr>
        <sz val="9.5"/>
        <rFont val="Fira Sans"/>
        <family val="2"/>
        <charset val="238"/>
      </rPr>
      <t xml:space="preserve"> — zwolnienia z pracy
                             </t>
    </r>
    <r>
      <rPr>
        <i/>
        <sz val="9.5"/>
        <rFont val="Fira Sans"/>
        <family val="2"/>
        <charset val="238"/>
      </rPr>
      <t>terminations</t>
    </r>
  </si>
  <si>
    <r>
      <t xml:space="preserve">Podmioty o liczbie pracujących
</t>
    </r>
    <r>
      <rPr>
        <i/>
        <sz val="9.5"/>
        <rFont val="Fira Sans"/>
        <family val="2"/>
        <charset val="238"/>
      </rPr>
      <t>Entities with the number
 of the employed</t>
    </r>
  </si>
  <si>
    <r>
      <t xml:space="preserve">49 i mniej
</t>
    </r>
    <r>
      <rPr>
        <i/>
        <sz val="9.5"/>
        <rFont val="Fira Sans"/>
        <family val="2"/>
        <charset val="238"/>
      </rPr>
      <t>and less</t>
    </r>
  </si>
  <si>
    <r>
      <t xml:space="preserve">250
i więcej
</t>
    </r>
    <r>
      <rPr>
        <i/>
        <sz val="9.5"/>
        <rFont val="Fira Sans"/>
        <family val="2"/>
        <charset val="238"/>
      </rPr>
      <t>and more</t>
    </r>
  </si>
  <si>
    <r>
      <t xml:space="preserve">O G Ó Ł E M </t>
    </r>
    <r>
      <rPr>
        <sz val="9.5"/>
        <rFont val="Fira Sans"/>
        <family val="2"/>
        <charset val="238"/>
      </rPr>
      <t>…….…...………………………</t>
    </r>
  </si>
  <si>
    <r>
      <t xml:space="preserve">    </t>
    </r>
    <r>
      <rPr>
        <i/>
        <sz val="9.5"/>
        <rFont val="Fira Sans"/>
        <family val="2"/>
        <charset val="238"/>
      </rPr>
      <t>private sector</t>
    </r>
  </si>
  <si>
    <r>
      <t xml:space="preserve">                            WYSZCZEGÓLNIENIE
                                </t>
    </r>
    <r>
      <rPr>
        <i/>
        <sz val="9.5"/>
        <rFont val="Fira Sans"/>
        <family val="2"/>
        <charset val="238"/>
      </rPr>
      <t>SPECIFICATION</t>
    </r>
    <r>
      <rPr>
        <sz val="9.5"/>
        <rFont val="Fira Sans"/>
        <family val="2"/>
        <charset val="238"/>
      </rPr>
      <t xml:space="preserve">
                                </t>
    </r>
    <r>
      <rPr>
        <i/>
        <sz val="9.5"/>
        <rFont val="Fira Sans"/>
        <family val="2"/>
        <charset val="238"/>
      </rPr>
      <t>o</t>
    </r>
    <r>
      <rPr>
        <sz val="9.5"/>
        <rFont val="Fira Sans"/>
        <family val="2"/>
        <charset val="238"/>
      </rPr>
      <t xml:space="preserve"> — ogółem
                                          </t>
    </r>
    <r>
      <rPr>
        <i/>
        <sz val="9.5"/>
        <rFont val="Fira Sans"/>
        <family val="2"/>
        <charset val="238"/>
      </rPr>
      <t>total</t>
    </r>
    <r>
      <rPr>
        <sz val="9.5"/>
        <rFont val="Fira Sans"/>
        <family val="2"/>
        <charset val="238"/>
      </rPr>
      <t xml:space="preserve">
                               </t>
    </r>
    <r>
      <rPr>
        <i/>
        <sz val="9.5"/>
        <rFont val="Fira Sans"/>
        <family val="2"/>
        <charset val="238"/>
      </rPr>
      <t>k</t>
    </r>
    <r>
      <rPr>
        <sz val="9.5"/>
        <rFont val="Fira Sans"/>
        <family val="2"/>
        <charset val="238"/>
      </rPr>
      <t xml:space="preserve"> — w tym kobiety
               </t>
    </r>
    <r>
      <rPr>
        <i/>
        <sz val="9.5"/>
        <rFont val="Fira Sans"/>
        <family val="2"/>
        <charset val="238"/>
      </rPr>
      <t xml:space="preserve">                         of which women</t>
    </r>
  </si>
  <si>
    <r>
      <t xml:space="preserve">w drodze
wypowiedzenia
przez
pracodawcę
</t>
    </r>
    <r>
      <rPr>
        <i/>
        <sz val="9.5"/>
        <rFont val="Fira Sans"/>
        <family val="2"/>
        <charset val="238"/>
      </rPr>
      <t>Due to
dissolution
of employment</t>
    </r>
  </si>
  <si>
    <r>
      <t>W drodze wypowiedzenia przez pracownika
D</t>
    </r>
    <r>
      <rPr>
        <i/>
        <sz val="9.5"/>
        <rFont val="Fira Sans"/>
        <family val="2"/>
        <charset val="238"/>
      </rPr>
      <t>ue to dissolution
of employment contracts
by employee</t>
    </r>
  </si>
  <si>
    <r>
      <t xml:space="preserve">Z tytułu niezdolności
do pracy
i rehabilitacji
</t>
    </r>
    <r>
      <rPr>
        <i/>
        <sz val="9.5"/>
        <rFont val="Fira Sans"/>
        <family val="2"/>
        <charset val="238"/>
      </rPr>
      <t xml:space="preserve"> Due to an inability to work or due to rehabilitation</t>
    </r>
  </si>
  <si>
    <r>
      <t xml:space="preserve">Przeniesieni
na emeryturę
</t>
    </r>
    <r>
      <rPr>
        <i/>
        <sz val="9.5"/>
        <rFont val="Fira Sans"/>
        <family val="2"/>
        <charset val="238"/>
      </rPr>
      <t>Retired
persons</t>
    </r>
  </si>
  <si>
    <r>
      <t xml:space="preserve">Na mocy porozumienia stron
</t>
    </r>
    <r>
      <rPr>
        <i/>
        <sz val="9.5"/>
        <rFont val="Fira Sans"/>
        <family val="2"/>
        <charset val="238"/>
      </rPr>
      <t>By mutual
agreement</t>
    </r>
  </si>
  <si>
    <r>
      <t xml:space="preserve">w tym
z przyczyn
niedotyczących pracowników
</t>
    </r>
    <r>
      <rPr>
        <i/>
        <sz val="9.5"/>
        <rFont val="Fira Sans"/>
        <family val="2"/>
        <charset val="238"/>
      </rPr>
      <t>of which due
to reasons
not related
to employees</t>
    </r>
  </si>
  <si>
    <r>
      <t xml:space="preserve">P O L S K A </t>
    </r>
    <r>
      <rPr>
        <sz val="9.5"/>
        <rFont val="Fira Sans"/>
        <family val="2"/>
        <charset val="238"/>
      </rPr>
      <t>…………………..……………..</t>
    </r>
  </si>
  <si>
    <r>
      <t xml:space="preserve">                                    WYSZCZEGÓLNIENIE
                                         </t>
    </r>
    <r>
      <rPr>
        <i/>
        <sz val="9.5"/>
        <rFont val="Fira Sans"/>
        <family val="2"/>
        <charset val="238"/>
      </rPr>
      <t>SPECIFICATION
                                        o</t>
    </r>
    <r>
      <rPr>
        <sz val="9.5"/>
        <rFont val="Fira Sans"/>
        <family val="2"/>
        <charset val="238"/>
      </rPr>
      <t xml:space="preserve">— ogółem
                                               </t>
    </r>
    <r>
      <rPr>
        <i/>
        <sz val="9.5"/>
        <rFont val="Fira Sans"/>
        <family val="2"/>
        <charset val="238"/>
      </rPr>
      <t>total</t>
    </r>
    <r>
      <rPr>
        <sz val="9.5"/>
        <rFont val="Fira Sans"/>
        <family val="2"/>
        <charset val="238"/>
      </rPr>
      <t xml:space="preserve">
                                       </t>
    </r>
    <r>
      <rPr>
        <i/>
        <sz val="9.5"/>
        <rFont val="Fira Sans"/>
        <family val="2"/>
        <charset val="238"/>
      </rPr>
      <t>k</t>
    </r>
    <r>
      <rPr>
        <sz val="9.5"/>
        <rFont val="Fira Sans"/>
        <family val="2"/>
        <charset val="238"/>
      </rPr>
      <t xml:space="preserve"> — w tym kobiety
                                               </t>
    </r>
    <r>
      <rPr>
        <i/>
        <sz val="9.5"/>
        <rFont val="Fira Sans"/>
        <family val="2"/>
        <charset val="238"/>
      </rPr>
      <t>of which women</t>
    </r>
  </si>
  <si>
    <r>
      <t xml:space="preserve">W drodze
wypowiedzenia
przez
pracodawcę
</t>
    </r>
    <r>
      <rPr>
        <i/>
        <sz val="9.5"/>
        <rFont val="Fira Sans"/>
        <family val="2"/>
        <charset val="238"/>
      </rPr>
      <t>Due to
dissolution
of employment</t>
    </r>
  </si>
  <si>
    <r>
      <t xml:space="preserve">W drodze
wypowiedzenia
przez
pracownika
</t>
    </r>
    <r>
      <rPr>
        <i/>
        <sz val="9.5"/>
        <rFont val="Fira Sans"/>
        <family val="2"/>
        <charset val="238"/>
      </rPr>
      <t>Due to
dissolution
of employment
contracts
by employee</t>
    </r>
  </si>
  <si>
    <r>
      <t xml:space="preserve">Z powodu
niezdolności
do pracy
i rehabilitacji
</t>
    </r>
    <r>
      <rPr>
        <i/>
        <sz val="9.5"/>
        <rFont val="Fira Sans"/>
        <family val="2"/>
        <charset val="238"/>
      </rPr>
      <t>Due to an 
inability to
work or due to
rehabilitation</t>
    </r>
  </si>
  <si>
    <r>
      <t xml:space="preserve">Przeniesieni
na emeryturę
</t>
    </r>
    <r>
      <rPr>
        <i/>
        <sz val="9.5"/>
        <rFont val="Fira Sans"/>
        <family val="2"/>
        <charset val="238"/>
      </rPr>
      <t xml:space="preserve">Retired persons </t>
    </r>
  </si>
  <si>
    <r>
      <t>Na mocy
porozumienia
stron</t>
    </r>
    <r>
      <rPr>
        <i/>
        <sz val="9.5"/>
        <rFont val="Fira Sans"/>
        <family val="2"/>
        <charset val="238"/>
      </rPr>
      <t xml:space="preserve">
By mutual
agreement</t>
    </r>
  </si>
  <si>
    <r>
      <t xml:space="preserve">w tym
z przyczyn
niedotyczących
pracowników
</t>
    </r>
    <r>
      <rPr>
        <i/>
        <sz val="9.5"/>
        <rFont val="Fira Sans"/>
        <family val="2"/>
        <charset val="238"/>
      </rPr>
      <t>of which due
to reasons
not related
to employees</t>
    </r>
  </si>
  <si>
    <r>
      <t xml:space="preserve">O G Ó Ł E M </t>
    </r>
    <r>
      <rPr>
        <sz val="9.5"/>
        <rFont val="Fira Sans"/>
        <family val="2"/>
        <charset val="238"/>
      </rPr>
      <t>.....................................................................</t>
    </r>
  </si>
  <si>
    <r>
      <rPr>
        <sz val="9.5"/>
        <rFont val="Fira Sans"/>
        <family val="2"/>
        <charset val="238"/>
      </rPr>
      <t>TABL. 4 (21).</t>
    </r>
    <r>
      <rPr>
        <b/>
        <sz val="9.5"/>
        <rFont val="Fira Sans"/>
        <family val="2"/>
        <charset val="238"/>
      </rPr>
      <t xml:space="preserve">  PRZYJĘCIA DO PRACY PRACOWNIKÓW PEŁNOZATRUDNIONYCH</t>
    </r>
  </si>
  <si>
    <r>
      <t xml:space="preserve">    WYSZCZEGÓLNIENIE 
         </t>
    </r>
    <r>
      <rPr>
        <i/>
        <sz val="9.5"/>
        <rFont val="Fira Sans"/>
        <family val="2"/>
        <charset val="238"/>
      </rPr>
      <t>SPECIFICATION</t>
    </r>
    <r>
      <rPr>
        <sz val="9.5"/>
        <rFont val="Fira Sans"/>
        <family val="2"/>
        <charset val="238"/>
      </rPr>
      <t xml:space="preserve">
        </t>
    </r>
    <r>
      <rPr>
        <i/>
        <sz val="9.5"/>
        <rFont val="Fira Sans"/>
        <family val="2"/>
        <charset val="238"/>
      </rPr>
      <t>a</t>
    </r>
    <r>
      <rPr>
        <sz val="9.5"/>
        <rFont val="Fira Sans"/>
        <family val="2"/>
        <charset val="238"/>
      </rPr>
      <t xml:space="preserve"> — ogółem
                </t>
    </r>
    <r>
      <rPr>
        <i/>
        <sz val="9.5"/>
        <rFont val="Fira Sans"/>
        <family val="2"/>
        <charset val="238"/>
      </rPr>
      <t xml:space="preserve"> total
</t>
    </r>
    <r>
      <rPr>
        <sz val="9.5"/>
        <rFont val="Fira Sans"/>
        <family val="2"/>
        <charset val="238"/>
      </rPr>
      <t xml:space="preserve">  </t>
    </r>
    <r>
      <rPr>
        <i/>
        <sz val="9.5"/>
        <rFont val="Fira Sans"/>
        <family val="2"/>
        <charset val="238"/>
      </rPr>
      <t xml:space="preserve">      b</t>
    </r>
    <r>
      <rPr>
        <sz val="9.5"/>
        <rFont val="Fira Sans"/>
        <family val="2"/>
        <charset val="238"/>
      </rPr>
      <t xml:space="preserve"> — w tym kobiety
                 </t>
    </r>
    <r>
      <rPr>
        <i/>
        <sz val="9.5"/>
        <rFont val="Fira Sans"/>
        <family val="2"/>
        <charset val="238"/>
      </rPr>
      <t>of which women</t>
    </r>
  </si>
  <si>
    <r>
      <t xml:space="preserve">w tym
osoby
skiero-
wane do
 pracy
przez Po-
wiatowe
Urzędy
Pracy
</t>
    </r>
    <r>
      <rPr>
        <i/>
        <sz val="9.5"/>
        <rFont val="Fira Sans"/>
        <family val="2"/>
        <charset val="238"/>
      </rPr>
      <t>of which
persons
appoin-
ted to
work by 
Powiat
Labour
Offices</t>
    </r>
  </si>
  <si>
    <r>
      <t xml:space="preserve">absol-
wenci
</t>
    </r>
    <r>
      <rPr>
        <i/>
        <sz val="9.5"/>
        <rFont val="Fira Sans"/>
        <family val="2"/>
        <charset val="238"/>
      </rPr>
      <t>school
leavers</t>
    </r>
    <r>
      <rPr>
        <sz val="9.5"/>
        <rFont val="Fira Sans"/>
        <family val="2"/>
        <charset val="238"/>
      </rPr>
      <t xml:space="preserve">
</t>
    </r>
  </si>
  <si>
    <r>
      <t xml:space="preserve">osoby
podej-
mujące
pracę 
po raz
pierwszy
poza  absol-
wentami
</t>
    </r>
    <r>
      <rPr>
        <i/>
        <sz val="9.5"/>
        <rFont val="Fira Sans"/>
        <family val="2"/>
        <charset val="238"/>
      </rPr>
      <t>persons
starting
work
for the
first 
time ex-
cluding
school
leavers</t>
    </r>
  </si>
  <si>
    <r>
      <t xml:space="preserve">osoby,
które po-
przednio
pracowały
</t>
    </r>
    <r>
      <rPr>
        <i/>
        <sz val="9.5"/>
        <rFont val="Fira Sans"/>
        <family val="2"/>
        <charset val="238"/>
      </rPr>
      <t>persons
formerly
employed</t>
    </r>
  </si>
  <si>
    <r>
      <t xml:space="preserve">osoby,
które
wróciły
z urlopów 
wycho-
wawczych
 </t>
    </r>
    <r>
      <rPr>
        <i/>
        <sz val="9.5"/>
        <rFont val="Fira Sans"/>
        <family val="2"/>
        <charset val="238"/>
      </rPr>
      <t>persons returning
 to work
 from 
child-care
leaves</t>
    </r>
  </si>
  <si>
    <r>
      <t xml:space="preserve">w tym
osoby,
u których
przerwa 
w pracy
nie była
dłuższa
niż 1
miesiąc
</t>
    </r>
    <r>
      <rPr>
        <i/>
        <sz val="9.5"/>
        <rFont val="Fira Sans"/>
        <family val="2"/>
        <charset val="238"/>
      </rPr>
      <t>persons
whose
break in
employ-
ment 
was no
longer-
than
1 month</t>
    </r>
  </si>
  <si>
    <r>
      <t xml:space="preserve">P O L S K A </t>
    </r>
    <r>
      <rPr>
        <sz val="9.5"/>
        <rFont val="Fira Sans"/>
        <family val="2"/>
        <charset val="238"/>
      </rPr>
      <t>.……………....</t>
    </r>
  </si>
  <si>
    <r>
      <t xml:space="preserve">Dolnośląskie  </t>
    </r>
    <r>
      <rPr>
        <sz val="9.5"/>
        <rFont val="Fira Sans"/>
        <family val="2"/>
        <charset val="238"/>
      </rPr>
      <t>.……………....</t>
    </r>
  </si>
  <si>
    <r>
      <t xml:space="preserve">Kujawsko-pomorskie </t>
    </r>
    <r>
      <rPr>
        <sz val="9.5"/>
        <rFont val="Fira Sans"/>
        <family val="2"/>
        <charset val="238"/>
      </rPr>
      <t xml:space="preserve"> .……………....</t>
    </r>
  </si>
  <si>
    <r>
      <t xml:space="preserve">Lubelskie  </t>
    </r>
    <r>
      <rPr>
        <sz val="9.5"/>
        <rFont val="Fira Sans"/>
        <family val="2"/>
        <charset val="238"/>
      </rPr>
      <t>.……………....</t>
    </r>
  </si>
  <si>
    <r>
      <t xml:space="preserve">Lubuskie </t>
    </r>
    <r>
      <rPr>
        <sz val="9.5"/>
        <rFont val="Fira Sans"/>
        <family val="2"/>
        <charset val="238"/>
      </rPr>
      <t xml:space="preserve"> .……………....</t>
    </r>
  </si>
  <si>
    <r>
      <t xml:space="preserve">Łódzkie </t>
    </r>
    <r>
      <rPr>
        <sz val="9.5"/>
        <rFont val="Fira Sans"/>
        <family val="2"/>
        <charset val="238"/>
      </rPr>
      <t>.………...……........</t>
    </r>
  </si>
  <si>
    <r>
      <t xml:space="preserve">Małopolskie </t>
    </r>
    <r>
      <rPr>
        <sz val="9.5"/>
        <rFont val="Fira Sans"/>
        <family val="2"/>
        <charset val="238"/>
      </rPr>
      <t>.…..……………....</t>
    </r>
  </si>
  <si>
    <r>
      <t>Mazowieckie</t>
    </r>
    <r>
      <rPr>
        <sz val="9.5"/>
        <rFont val="Fira Sans"/>
        <family val="2"/>
        <charset val="238"/>
      </rPr>
      <t xml:space="preserve"> .………..……........</t>
    </r>
  </si>
  <si>
    <r>
      <t xml:space="preserve">Opolskie </t>
    </r>
    <r>
      <rPr>
        <sz val="9.5"/>
        <rFont val="Fira Sans"/>
        <family val="2"/>
        <charset val="238"/>
      </rPr>
      <t>.……………..….......</t>
    </r>
  </si>
  <si>
    <r>
      <t xml:space="preserve">Podkarpackie </t>
    </r>
    <r>
      <rPr>
        <sz val="9.5"/>
        <rFont val="Fira Sans"/>
        <family val="2"/>
        <charset val="238"/>
      </rPr>
      <t xml:space="preserve">.……...……......….... </t>
    </r>
  </si>
  <si>
    <r>
      <t>Podlaskie</t>
    </r>
    <r>
      <rPr>
        <sz val="9.5"/>
        <rFont val="Fira Sans"/>
        <family val="2"/>
        <charset val="238"/>
      </rPr>
      <t xml:space="preserve"> .…………......…....</t>
    </r>
  </si>
  <si>
    <r>
      <t xml:space="preserve">Pomorskie </t>
    </r>
    <r>
      <rPr>
        <sz val="9.5"/>
        <rFont val="Fira Sans"/>
        <family val="2"/>
        <charset val="238"/>
      </rPr>
      <t>.………...……....</t>
    </r>
  </si>
  <si>
    <r>
      <t xml:space="preserve">Śląskie </t>
    </r>
    <r>
      <rPr>
        <sz val="9.5"/>
        <rFont val="Fira Sans"/>
        <family val="2"/>
        <charset val="238"/>
      </rPr>
      <t>.……………...…....</t>
    </r>
  </si>
  <si>
    <r>
      <t xml:space="preserve">Świętokrzyskie </t>
    </r>
    <r>
      <rPr>
        <sz val="9.5"/>
        <rFont val="Fira Sans"/>
        <family val="2"/>
        <charset val="238"/>
      </rPr>
      <t>.…………..……....</t>
    </r>
  </si>
  <si>
    <r>
      <t xml:space="preserve">Warmińsko-mazurskie </t>
    </r>
    <r>
      <rPr>
        <sz val="9.5"/>
        <rFont val="Fira Sans"/>
        <family val="2"/>
        <charset val="238"/>
      </rPr>
      <t>.…………..…....</t>
    </r>
  </si>
  <si>
    <r>
      <t xml:space="preserve">Wielkopolskie </t>
    </r>
    <r>
      <rPr>
        <sz val="9.5"/>
        <rFont val="Fira Sans"/>
        <family val="2"/>
        <charset val="238"/>
      </rPr>
      <t>.……………....</t>
    </r>
  </si>
  <si>
    <r>
      <t>Zachodniopomorskie</t>
    </r>
    <r>
      <rPr>
        <sz val="9.5"/>
        <rFont val="Fira Sans"/>
        <family val="2"/>
        <charset val="238"/>
      </rPr>
      <t xml:space="preserve"> .……………....</t>
    </r>
  </si>
  <si>
    <r>
      <rPr>
        <sz val="9.5"/>
        <rFont val="Fira Sans"/>
        <family val="2"/>
        <charset val="238"/>
      </rPr>
      <t>TABL. 3 (20).</t>
    </r>
    <r>
      <rPr>
        <b/>
        <sz val="9.5"/>
        <rFont val="Fira Sans"/>
        <family val="2"/>
        <charset val="238"/>
      </rPr>
      <t xml:space="preserve">  ABSOLWENCI SZKÓŁ WYŻSZYCH, ZAWODOWYCH I LICEÓW </t>
    </r>
  </si>
  <si>
    <r>
      <t xml:space="preserve">WYSZCZEGÓLNIENIE
</t>
    </r>
    <r>
      <rPr>
        <i/>
        <sz val="9.5"/>
        <rFont val="Fira Sans"/>
        <family val="2"/>
        <charset val="238"/>
      </rPr>
      <t>SPECIFICATION
o</t>
    </r>
    <r>
      <rPr>
        <sz val="9.5"/>
        <rFont val="Fira Sans"/>
        <family val="2"/>
        <charset val="238"/>
      </rPr>
      <t xml:space="preserve"> — ogółem
      </t>
    </r>
    <r>
      <rPr>
        <i/>
        <sz val="9.5"/>
        <rFont val="Fira Sans"/>
        <family val="2"/>
        <charset val="238"/>
      </rPr>
      <t>total
           k</t>
    </r>
    <r>
      <rPr>
        <sz val="9.5"/>
        <rFont val="Fira Sans"/>
        <family val="2"/>
        <charset val="238"/>
      </rPr>
      <t xml:space="preserve"> — w tym kobiety
                        </t>
    </r>
    <r>
      <rPr>
        <i/>
        <sz val="9.5"/>
        <rFont val="Fira Sans"/>
        <family val="2"/>
        <charset val="238"/>
      </rPr>
      <t>of which women</t>
    </r>
  </si>
  <si>
    <r>
      <t xml:space="preserve">Ogółem
absol-
wenci
szkół
</t>
    </r>
    <r>
      <rPr>
        <i/>
        <sz val="9.5"/>
        <rFont val="Fira Sans"/>
        <family val="2"/>
        <charset val="238"/>
      </rPr>
      <t>Total 
school
leavers</t>
    </r>
    <r>
      <rPr>
        <sz val="9.5"/>
        <rFont val="Fira Sans"/>
        <family val="2"/>
        <charset val="238"/>
      </rPr>
      <t xml:space="preserve">
</t>
    </r>
  </si>
  <si>
    <r>
      <t>Z ogółem</t>
    </r>
    <r>
      <rPr>
        <i/>
        <sz val="9.5"/>
        <rFont val="Fira Sans"/>
        <family val="2"/>
        <charset val="238"/>
      </rPr>
      <t xml:space="preserve">   Of total</t>
    </r>
  </si>
  <si>
    <r>
      <t xml:space="preserve">Udział
absolwen-
tów
w liczbie
przyjętych
do pracy
ogółem
</t>
    </r>
    <r>
      <rPr>
        <i/>
        <sz val="9.5"/>
        <rFont val="Fira Sans"/>
        <family val="2"/>
        <charset val="238"/>
      </rPr>
      <t>Share of
school
leavers
in the total
number
of hires</t>
    </r>
  </si>
  <si>
    <r>
      <t xml:space="preserve">wyższych
</t>
    </r>
    <r>
      <rPr>
        <i/>
        <sz val="9.5"/>
        <rFont val="Fira Sans"/>
        <family val="2"/>
        <charset val="238"/>
      </rPr>
      <t xml:space="preserve">tertiary
schools
</t>
    </r>
  </si>
  <si>
    <r>
      <t xml:space="preserve">police-
alnych
i średnich
zawodo-
wych
</t>
    </r>
    <r>
      <rPr>
        <i/>
        <sz val="9.5"/>
        <rFont val="Fira Sans"/>
        <family val="2"/>
        <charset val="238"/>
      </rPr>
      <t xml:space="preserve">leavers of
post- se-
condary
and se-
condary
voca-
tional
schools
</t>
    </r>
  </si>
  <si>
    <r>
      <t xml:space="preserve">liceów
ogólno-
kształcą-
cych
</t>
    </r>
    <r>
      <rPr>
        <i/>
        <sz val="9.5"/>
        <rFont val="Fira Sans"/>
        <family val="2"/>
        <charset val="238"/>
      </rPr>
      <t>general
secondary
schools</t>
    </r>
  </si>
  <si>
    <r>
      <rPr>
        <sz val="9.5"/>
        <rFont val="Fira Sans"/>
        <family val="2"/>
        <charset val="238"/>
      </rPr>
      <t>szkół
zasad-
niczych</t>
    </r>
    <r>
      <rPr>
        <b/>
        <i/>
        <sz val="9.5"/>
        <rFont val="Fira Sans"/>
        <family val="2"/>
        <charset val="238"/>
      </rPr>
      <t xml:space="preserve">
</t>
    </r>
    <r>
      <rPr>
        <i/>
        <sz val="9.5"/>
        <rFont val="Fira Sans"/>
        <family val="2"/>
        <charset val="238"/>
      </rPr>
      <t>basic
voc-
ational
schools</t>
    </r>
    <r>
      <rPr>
        <b/>
        <i/>
        <sz val="9.5"/>
        <rFont val="Fira Sans"/>
        <family val="2"/>
        <charset val="238"/>
      </rPr>
      <t xml:space="preserve">
</t>
    </r>
  </si>
  <si>
    <r>
      <t xml:space="preserve">O G Ó Ł E M </t>
    </r>
    <r>
      <rPr>
        <sz val="9.5"/>
        <rFont val="Fira Sans"/>
        <family val="2"/>
        <charset val="238"/>
      </rPr>
      <t>………...….…………….……..</t>
    </r>
  </si>
  <si>
    <r>
      <rPr>
        <sz val="9.5"/>
        <rFont val="Fira Sans"/>
        <family val="2"/>
        <charset val="238"/>
      </rPr>
      <t>TABL. 2 (19).</t>
    </r>
    <r>
      <rPr>
        <b/>
        <sz val="9.5"/>
        <rFont val="Fira Sans"/>
        <family val="2"/>
        <charset val="238"/>
      </rPr>
      <t xml:space="preserve">  PRZYJĘCIA DO PRACY PRACOWNIKÓW PEŁNOZATRUDNIONYCH</t>
    </r>
  </si>
  <si>
    <r>
      <t xml:space="preserve">WYSZCZEGÓLNIENIE
</t>
    </r>
    <r>
      <rPr>
        <i/>
        <sz val="9.5"/>
        <rFont val="Fira Sans"/>
        <family val="2"/>
        <charset val="238"/>
      </rPr>
      <t>SPECIFICATION</t>
    </r>
    <r>
      <rPr>
        <sz val="9.5"/>
        <rFont val="Fira Sans"/>
        <family val="2"/>
        <charset val="238"/>
      </rPr>
      <t xml:space="preserve">
</t>
    </r>
    <r>
      <rPr>
        <i/>
        <sz val="9.5"/>
        <rFont val="Fira Sans"/>
        <family val="2"/>
        <charset val="238"/>
      </rPr>
      <t>o</t>
    </r>
    <r>
      <rPr>
        <sz val="9.5"/>
        <rFont val="Fira Sans"/>
        <family val="2"/>
        <charset val="238"/>
      </rPr>
      <t xml:space="preserve"> — ogółem 
      </t>
    </r>
    <r>
      <rPr>
        <i/>
        <sz val="9.5"/>
        <rFont val="Fira Sans"/>
        <family val="2"/>
        <charset val="238"/>
      </rPr>
      <t>total</t>
    </r>
    <r>
      <rPr>
        <sz val="9.5"/>
        <rFont val="Fira Sans"/>
        <family val="2"/>
        <charset val="238"/>
      </rPr>
      <t xml:space="preserve">
           </t>
    </r>
    <r>
      <rPr>
        <i/>
        <sz val="9.5"/>
        <rFont val="Fira Sans"/>
        <family val="2"/>
        <charset val="238"/>
      </rPr>
      <t>k</t>
    </r>
    <r>
      <rPr>
        <sz val="9.5"/>
        <rFont val="Fira Sans"/>
        <family val="2"/>
        <charset val="238"/>
      </rPr>
      <t xml:space="preserve"> — w tym kobiety
                        </t>
    </r>
    <r>
      <rPr>
        <i/>
        <sz val="9.5"/>
        <rFont val="Fira Sans"/>
        <family val="2"/>
        <charset val="238"/>
      </rPr>
      <t>of which women</t>
    </r>
  </si>
  <si>
    <r>
      <t xml:space="preserve">W tym   </t>
    </r>
    <r>
      <rPr>
        <i/>
        <sz val="9.5"/>
        <rFont val="Fira Sans"/>
        <family val="2"/>
        <charset val="238"/>
      </rPr>
      <t>Of which</t>
    </r>
  </si>
  <si>
    <r>
      <t xml:space="preserve">absol-
wenci
</t>
    </r>
    <r>
      <rPr>
        <i/>
        <sz val="9.5"/>
        <rFont val="Fira Sans"/>
        <family val="2"/>
        <charset val="238"/>
      </rPr>
      <t>school
leavers</t>
    </r>
  </si>
  <si>
    <r>
      <t xml:space="preserve">osoby
podejmu-
jące pracę
po raz
pierwszy
poza ab-
solwentami
</t>
    </r>
    <r>
      <rPr>
        <i/>
        <sz val="9.5"/>
        <rFont val="Fira Sans"/>
        <family val="2"/>
        <charset val="238"/>
      </rPr>
      <t>persons
starting
work for the
first time
excluding
school
leavers</t>
    </r>
  </si>
  <si>
    <r>
      <t xml:space="preserve">osoby,
które
wróciły
z urlopów
wycho-
wawczych
</t>
    </r>
    <r>
      <rPr>
        <i/>
        <sz val="9.5"/>
        <rFont val="Fira Sans"/>
        <family val="2"/>
        <charset val="238"/>
      </rPr>
      <t>persons
returning
to work
from
child-care
leaves</t>
    </r>
  </si>
  <si>
    <r>
      <t xml:space="preserve">pozostali
przyjęci
do pracy
</t>
    </r>
    <r>
      <rPr>
        <i/>
        <sz val="9.5"/>
        <rFont val="Fira Sans"/>
        <family val="2"/>
        <charset val="238"/>
      </rPr>
      <t>other
hires</t>
    </r>
  </si>
  <si>
    <r>
      <t xml:space="preserve">w tym osoby,
u których
przerwa
w pracy
nie była
dłuższa niż
1 miesiąc
</t>
    </r>
    <r>
      <rPr>
        <i/>
        <sz val="9.5"/>
        <rFont val="Fira Sans"/>
        <family val="2"/>
        <charset val="238"/>
      </rPr>
      <t>persons whose
break in
employment
was no
longer than
1 month</t>
    </r>
  </si>
  <si>
    <r>
      <t xml:space="preserve">O G Ó Ł E M </t>
    </r>
    <r>
      <rPr>
        <sz val="9.5"/>
        <rFont val="Fira Sans"/>
        <family val="2"/>
        <charset val="238"/>
      </rPr>
      <t>………………..………….</t>
    </r>
  </si>
  <si>
    <r>
      <t>Obsługa rynku nieruchomości</t>
    </r>
    <r>
      <rPr>
        <b/>
        <vertAlign val="superscript"/>
        <sz val="9.5"/>
        <rFont val="Fira Sans"/>
        <family val="2"/>
        <charset val="238"/>
      </rPr>
      <t xml:space="preserve"> </t>
    </r>
    <r>
      <rPr>
        <b/>
        <sz val="9.5"/>
        <rFont val="Fira Sans"/>
        <family val="2"/>
        <charset val="238"/>
      </rPr>
      <t>∆</t>
    </r>
  </si>
  <si>
    <r>
      <t xml:space="preserve">TABL. 1 (18). </t>
    </r>
    <r>
      <rPr>
        <b/>
        <sz val="9.5"/>
        <rFont val="Fira Sans"/>
        <family val="2"/>
        <charset val="238"/>
      </rPr>
      <t>PRZYJĘCIA DO PRACY I ZWOLNIENIA Z PRACY PRACOWNIKÓW</t>
    </r>
  </si>
  <si>
    <r>
      <t xml:space="preserve">                       </t>
    </r>
    <r>
      <rPr>
        <b/>
        <vertAlign val="superscript"/>
        <sz val="9.5"/>
        <rFont val="Fira Sans"/>
        <family val="2"/>
        <charset val="238"/>
      </rPr>
      <t xml:space="preserve"> </t>
    </r>
    <r>
      <rPr>
        <b/>
        <sz val="9.5"/>
        <rFont val="Fira Sans"/>
        <family val="2"/>
        <charset val="238"/>
      </rPr>
      <t>PEŁNOZATRUDNIONYCH</t>
    </r>
  </si>
  <si>
    <r>
      <t xml:space="preserve">WYSZCZEGÓLNIENIE
</t>
    </r>
    <r>
      <rPr>
        <i/>
        <sz val="9.5"/>
        <rFont val="Fira Sans"/>
        <family val="2"/>
        <charset val="238"/>
      </rPr>
      <t>SPECIFICATION</t>
    </r>
  </si>
  <si>
    <r>
      <t xml:space="preserve">ogółem
</t>
    </r>
    <r>
      <rPr>
        <i/>
        <sz val="9.5"/>
        <rFont val="Fira Sans"/>
        <family val="2"/>
        <charset val="238"/>
      </rPr>
      <t>total</t>
    </r>
  </si>
  <si>
    <r>
      <t xml:space="preserve">mężczyźni
</t>
    </r>
    <r>
      <rPr>
        <i/>
        <sz val="9.5"/>
        <rFont val="Fira Sans"/>
        <family val="2"/>
        <charset val="238"/>
      </rPr>
      <t>male</t>
    </r>
  </si>
  <si>
    <r>
      <t xml:space="preserve">kobiety
</t>
    </r>
    <r>
      <rPr>
        <i/>
        <sz val="9.5"/>
        <rFont val="Fira Sans"/>
        <family val="2"/>
        <charset val="238"/>
      </rPr>
      <t>women</t>
    </r>
  </si>
  <si>
    <r>
      <t xml:space="preserve">WYSZCZEGÓLNIENIE
</t>
    </r>
    <r>
      <rPr>
        <i/>
        <sz val="9.5"/>
        <rFont val="Fira Sans"/>
        <family val="2"/>
        <charset val="238"/>
      </rPr>
      <t xml:space="preserve">SPECIFICATION
a </t>
    </r>
    <r>
      <rPr>
        <sz val="9.5"/>
        <rFont val="Fira Sans"/>
        <family val="2"/>
        <charset val="238"/>
      </rPr>
      <t>— ogółem</t>
    </r>
    <r>
      <rPr>
        <vertAlign val="superscript"/>
        <sz val="9.5"/>
        <rFont val="Fira Sans"/>
        <family val="2"/>
        <charset val="238"/>
      </rPr>
      <t>1</t>
    </r>
    <r>
      <rPr>
        <sz val="9.5"/>
        <rFont val="Fira Sans"/>
        <family val="2"/>
        <charset val="238"/>
      </rPr>
      <t xml:space="preserve"> 
      </t>
    </r>
    <r>
      <rPr>
        <i/>
        <sz val="9.5"/>
        <rFont val="Fira Sans"/>
        <family val="2"/>
        <charset val="238"/>
      </rPr>
      <t>total</t>
    </r>
    <r>
      <rPr>
        <vertAlign val="superscript"/>
        <sz val="9.5"/>
        <rFont val="Fira Sans"/>
        <family val="2"/>
        <charset val="238"/>
      </rPr>
      <t>1</t>
    </r>
    <r>
      <rPr>
        <i/>
        <sz val="9.5"/>
        <rFont val="Fira Sans"/>
        <family val="2"/>
        <charset val="238"/>
      </rPr>
      <t xml:space="preserve">
    b </t>
    </r>
    <r>
      <rPr>
        <sz val="9.5"/>
        <rFont val="Fira Sans"/>
        <family val="2"/>
        <charset val="238"/>
      </rPr>
      <t>— uczniowie</t>
    </r>
    <r>
      <rPr>
        <vertAlign val="superscript"/>
        <sz val="9.5"/>
        <rFont val="Fira Sans"/>
        <family val="2"/>
        <charset val="238"/>
      </rPr>
      <t>2</t>
    </r>
    <r>
      <rPr>
        <sz val="9.5"/>
        <rFont val="Fira Sans"/>
        <family val="2"/>
        <charset val="238"/>
      </rPr>
      <t xml:space="preserve">
               </t>
    </r>
    <r>
      <rPr>
        <i/>
        <sz val="9.5"/>
        <rFont val="Fira Sans"/>
        <family val="2"/>
        <charset val="238"/>
      </rPr>
      <t>apprentices</t>
    </r>
    <r>
      <rPr>
        <vertAlign val="superscript"/>
        <sz val="9.5"/>
        <rFont val="Fira Sans"/>
        <family val="2"/>
        <charset val="238"/>
      </rPr>
      <t>2</t>
    </r>
  </si>
  <si>
    <r>
      <t xml:space="preserve">Ogółem
</t>
    </r>
    <r>
      <rPr>
        <i/>
        <sz val="9.5"/>
        <rFont val="Fira Sans"/>
        <family val="2"/>
        <charset val="238"/>
      </rPr>
      <t>Grand    total</t>
    </r>
  </si>
  <si>
    <r>
      <t xml:space="preserve">rol-
nictwo, leś-nictwo, łowiec-
two i ry-
bactwo
</t>
    </r>
    <r>
      <rPr>
        <i/>
        <sz val="9.5"/>
        <rFont val="Fira Sans"/>
        <family val="2"/>
        <charset val="238"/>
      </rPr>
      <t>agri-
culture,
 forestry and fishing</t>
    </r>
  </si>
  <si>
    <r>
      <t xml:space="preserve">przemysł    </t>
    </r>
    <r>
      <rPr>
        <i/>
        <sz val="9.5"/>
        <rFont val="Fira Sans"/>
        <family val="2"/>
        <charset val="238"/>
      </rPr>
      <t>industry</t>
    </r>
  </si>
  <si>
    <r>
      <t xml:space="preserve">budow-
nictwo
</t>
    </r>
    <r>
      <rPr>
        <i/>
        <sz val="9.5"/>
        <rFont val="Fira Sans"/>
        <family val="2"/>
        <charset val="238"/>
      </rPr>
      <t>con-
struc-
tion</t>
    </r>
  </si>
  <si>
    <r>
      <t>handel;
naprawa
pojazdów
samocho-
dowych</t>
    </r>
    <r>
      <rPr>
        <vertAlign val="superscript"/>
        <sz val="9.5"/>
        <rFont val="Fira Sans"/>
        <family val="2"/>
        <charset val="238"/>
      </rPr>
      <t xml:space="preserve"> </t>
    </r>
    <r>
      <rPr>
        <sz val="9.5"/>
        <rFont val="Fira Sans"/>
        <family val="2"/>
        <charset val="238"/>
      </rPr>
      <t xml:space="preserve">∆  
</t>
    </r>
    <r>
      <rPr>
        <i/>
        <sz val="9.5"/>
        <rFont val="Fira Sans"/>
        <family val="2"/>
        <charset val="238"/>
      </rPr>
      <t>trade; repair of motor vehicles</t>
    </r>
    <r>
      <rPr>
        <sz val="9.5"/>
        <rFont val="Fira Sans"/>
        <family val="2"/>
        <charset val="238"/>
      </rPr>
      <t>∆</t>
    </r>
  </si>
  <si>
    <r>
      <t xml:space="preserve">tran-
sport
i gospo-
darka
magazy-
nowa
</t>
    </r>
    <r>
      <rPr>
        <i/>
        <sz val="9.5"/>
        <rFont val="Fira Sans"/>
        <family val="2"/>
        <charset val="238"/>
      </rPr>
      <t>trans-
por-
tation
and storage</t>
    </r>
  </si>
  <si>
    <r>
      <t xml:space="preserve">razem </t>
    </r>
    <r>
      <rPr>
        <i/>
        <sz val="9.5"/>
        <rFont val="Fira Sans"/>
        <family val="2"/>
        <charset val="238"/>
      </rPr>
      <t>total</t>
    </r>
  </si>
  <si>
    <r>
      <t xml:space="preserve">w tym prze-
twórstwo
przemy-
słowe
</t>
    </r>
    <r>
      <rPr>
        <i/>
        <sz val="9.5"/>
        <rFont val="Fira Sans"/>
        <family val="2"/>
        <charset val="238"/>
      </rPr>
      <t xml:space="preserve">of which manu-factu- ring </t>
    </r>
  </si>
  <si>
    <r>
      <rPr>
        <b/>
        <sz val="9.5"/>
        <rFont val="Fira Sans"/>
        <family val="2"/>
        <charset val="238"/>
      </rPr>
      <t>P O L S K A</t>
    </r>
    <r>
      <rPr>
        <sz val="9.5"/>
        <rFont val="Fira Sans"/>
        <family val="2"/>
        <charset val="238"/>
      </rPr>
      <t xml:space="preserve"> …………….</t>
    </r>
  </si>
  <si>
    <r>
      <t xml:space="preserve">                        FULL- AND PART-TIME PAID EMPLOYESS</t>
    </r>
    <r>
      <rPr>
        <b/>
        <sz val="9.5"/>
        <rFont val="Fira Sans"/>
        <family val="2"/>
        <charset val="238"/>
      </rPr>
      <t xml:space="preserve"> </t>
    </r>
    <r>
      <rPr>
        <b/>
        <i/>
        <sz val="9.5"/>
        <rFont val="Fira Sans"/>
        <family val="2"/>
        <charset val="238"/>
      </rPr>
      <t xml:space="preserve">BY SECTIONS AND DIVISIONS </t>
    </r>
  </si>
  <si>
    <r>
      <rPr>
        <sz val="9.5"/>
        <rFont val="Fira Sans"/>
        <family val="2"/>
        <charset val="238"/>
      </rPr>
      <t>SEKCJE I DZIAŁY</t>
    </r>
    <r>
      <rPr>
        <i/>
        <sz val="9.5"/>
        <rFont val="Fira Sans"/>
        <family val="2"/>
        <charset val="238"/>
      </rPr>
      <t xml:space="preserve">
SECTIONS AND DIVISIONS</t>
    </r>
  </si>
  <si>
    <r>
      <rPr>
        <sz val="9.5"/>
        <rFont val="Fira Sans"/>
        <family val="2"/>
        <charset val="238"/>
      </rPr>
      <t xml:space="preserve">
Pełnozatrudnieni</t>
    </r>
    <r>
      <rPr>
        <i/>
        <sz val="9.5"/>
        <rFont val="Fira Sans"/>
        <family val="2"/>
        <charset val="238"/>
      </rPr>
      <t xml:space="preserve">
 Full-time paid employees
</t>
    </r>
  </si>
  <si>
    <r>
      <rPr>
        <sz val="9.5"/>
        <rFont val="Fira Sans"/>
        <family val="2"/>
        <charset val="238"/>
      </rPr>
      <t>razem</t>
    </r>
    <r>
      <rPr>
        <i/>
        <sz val="9.5"/>
        <rFont val="Fira Sans"/>
        <family val="2"/>
        <charset val="238"/>
      </rPr>
      <t xml:space="preserve">
total</t>
    </r>
  </si>
  <si>
    <r>
      <rPr>
        <sz val="9.5"/>
        <rFont val="Fira Sans"/>
        <family val="2"/>
        <charset val="238"/>
      </rPr>
      <t>w tym</t>
    </r>
    <r>
      <rPr>
        <i/>
        <sz val="9.5"/>
        <rFont val="Fira Sans"/>
        <family val="2"/>
        <charset val="238"/>
      </rPr>
      <t xml:space="preserve">
</t>
    </r>
    <r>
      <rPr>
        <sz val="9.5"/>
        <rFont val="Fira Sans"/>
        <family val="2"/>
        <charset val="238"/>
      </rPr>
      <t>kobiety</t>
    </r>
    <r>
      <rPr>
        <i/>
        <sz val="9.5"/>
        <rFont val="Fira Sans"/>
        <family val="2"/>
        <charset val="238"/>
      </rPr>
      <t xml:space="preserve">
of which
 women</t>
    </r>
  </si>
  <si>
    <r>
      <t>O G Ó Ł E M</t>
    </r>
    <r>
      <rPr>
        <sz val="9.5"/>
        <rFont val="Fira Sans"/>
        <family val="2"/>
        <charset val="238"/>
      </rPr>
      <t xml:space="preserve"> ….………………………………………….</t>
    </r>
  </si>
  <si>
    <r>
      <t xml:space="preserve">Rolnictwo, leśnictwo, łowiectwo i rybactwo </t>
    </r>
    <r>
      <rPr>
        <sz val="9.5"/>
        <rFont val="Fira Sans"/>
        <family val="2"/>
        <charset val="238"/>
      </rPr>
      <t>……………</t>
    </r>
  </si>
  <si>
    <r>
      <t xml:space="preserve">Górnictwo i wydobywanie </t>
    </r>
    <r>
      <rPr>
        <sz val="9.5"/>
        <rFont val="Fira Sans"/>
        <family val="2"/>
        <charset val="238"/>
      </rPr>
      <t>.….………….………….........</t>
    </r>
  </si>
  <si>
    <r>
      <t xml:space="preserve">   </t>
    </r>
    <r>
      <rPr>
        <sz val="9.5"/>
        <rFont val="Fira Sans"/>
        <family val="2"/>
        <charset val="238"/>
      </rPr>
      <t xml:space="preserve">  w tym:</t>
    </r>
    <r>
      <rPr>
        <i/>
        <sz val="9.5"/>
        <rFont val="Fira Sans"/>
        <family val="2"/>
        <charset val="238"/>
      </rPr>
      <t xml:space="preserve">     of  which:</t>
    </r>
  </si>
  <si>
    <r>
      <t xml:space="preserve">Przetwórstwo przemysłowe </t>
    </r>
    <r>
      <rPr>
        <sz val="9.5"/>
        <rFont val="Fira Sans"/>
        <family val="2"/>
        <charset val="238"/>
      </rPr>
      <t>..…….………………………</t>
    </r>
  </si>
  <si>
    <r>
      <t>Produkcja wyrobów z drewna, korka, słomy i wikliny</t>
    </r>
    <r>
      <rPr>
        <vertAlign val="superscript"/>
        <sz val="9.5"/>
        <rFont val="Fira Sans"/>
        <family val="2"/>
        <charset val="238"/>
      </rPr>
      <t xml:space="preserve"> </t>
    </r>
    <r>
      <rPr>
        <sz val="9.5"/>
        <rFont val="Fira Sans"/>
        <family val="2"/>
        <charset val="238"/>
      </rPr>
      <t>∆</t>
    </r>
  </si>
  <si>
    <r>
      <t>Produkcja koksu i produktów rafinacji ropy naftowej</t>
    </r>
    <r>
      <rPr>
        <vertAlign val="superscript"/>
        <sz val="9.5"/>
        <rFont val="Fira Sans"/>
        <family val="2"/>
        <charset val="238"/>
      </rPr>
      <t xml:space="preserve"> </t>
    </r>
    <r>
      <rPr>
        <sz val="9.5"/>
        <rFont val="Fira Sans"/>
        <family val="2"/>
        <charset val="238"/>
      </rPr>
      <t>∆</t>
    </r>
  </si>
  <si>
    <r>
      <t>Produkcja wyrobów farmaceutycznych</t>
    </r>
    <r>
      <rPr>
        <vertAlign val="superscript"/>
        <sz val="9.5"/>
        <rFont val="Fira Sans"/>
        <family val="2"/>
        <charset val="238"/>
      </rPr>
      <t xml:space="preserve"> </t>
    </r>
    <r>
      <rPr>
        <sz val="9.5"/>
        <rFont val="Fira Sans"/>
        <family val="2"/>
        <charset val="238"/>
      </rPr>
      <t>∆</t>
    </r>
  </si>
  <si>
    <r>
      <t>Produkcja wyrobów z metali</t>
    </r>
    <r>
      <rPr>
        <vertAlign val="superscript"/>
        <sz val="9.5"/>
        <rFont val="Fira Sans"/>
        <family val="2"/>
        <charset val="238"/>
      </rPr>
      <t xml:space="preserve"> </t>
    </r>
    <r>
      <rPr>
        <sz val="9.5"/>
        <rFont val="Fira Sans"/>
        <family val="2"/>
        <charset val="238"/>
      </rPr>
      <t>∆</t>
    </r>
  </si>
  <si>
    <r>
      <t>Produkcja maszyn i urządzeń</t>
    </r>
    <r>
      <rPr>
        <vertAlign val="superscript"/>
        <sz val="9.5"/>
        <rFont val="Fira Sans"/>
        <family val="2"/>
        <charset val="238"/>
      </rPr>
      <t xml:space="preserve"> </t>
    </r>
    <r>
      <rPr>
        <sz val="9.5"/>
        <rFont val="Fira Sans"/>
        <family val="2"/>
        <charset val="238"/>
      </rPr>
      <t>∆</t>
    </r>
  </si>
  <si>
    <r>
      <t>Produkcja pojazdów samochodowych, przyczep i naczep</t>
    </r>
    <r>
      <rPr>
        <vertAlign val="superscript"/>
        <sz val="9.5"/>
        <rFont val="Fira Sans"/>
        <family val="2"/>
        <charset val="238"/>
      </rPr>
      <t xml:space="preserve"> </t>
    </r>
    <r>
      <rPr>
        <sz val="9.5"/>
        <rFont val="Fira Sans"/>
        <family val="2"/>
        <charset val="238"/>
      </rPr>
      <t xml:space="preserve">∆ </t>
    </r>
  </si>
  <si>
    <r>
      <t>Gospodarka odpadami; odzysk surowców</t>
    </r>
    <r>
      <rPr>
        <vertAlign val="superscript"/>
        <sz val="9.5"/>
        <rFont val="Fira Sans"/>
        <family val="2"/>
        <charset val="238"/>
      </rPr>
      <t xml:space="preserve"> </t>
    </r>
    <r>
      <rPr>
        <sz val="9.5"/>
        <rFont val="Fira Sans"/>
        <family val="2"/>
        <charset val="238"/>
      </rPr>
      <t>∆</t>
    </r>
  </si>
  <si>
    <r>
      <t>Rekultywacja</t>
    </r>
    <r>
      <rPr>
        <vertAlign val="superscript"/>
        <sz val="9.5"/>
        <rFont val="Fira Sans"/>
        <family val="2"/>
        <charset val="238"/>
      </rPr>
      <t xml:space="preserve"> </t>
    </r>
    <r>
      <rPr>
        <sz val="9.5"/>
        <rFont val="Fira Sans"/>
        <family val="2"/>
        <charset val="238"/>
      </rPr>
      <t>∆</t>
    </r>
  </si>
  <si>
    <r>
      <t xml:space="preserve">Budownictwo </t>
    </r>
    <r>
      <rPr>
        <sz val="9.5"/>
        <rFont val="Fira Sans"/>
        <family val="2"/>
        <charset val="238"/>
      </rPr>
      <t>…...…...…………………………………...</t>
    </r>
  </si>
  <si>
    <r>
      <t>Budowa budynków</t>
    </r>
    <r>
      <rPr>
        <vertAlign val="superscript"/>
        <sz val="9.5"/>
        <rFont val="Fira Sans"/>
        <family val="2"/>
        <charset val="238"/>
      </rPr>
      <t xml:space="preserve"> </t>
    </r>
    <r>
      <rPr>
        <sz val="9.5"/>
        <rFont val="Fira Sans"/>
        <family val="2"/>
        <charset val="238"/>
      </rPr>
      <t>∆</t>
    </r>
  </si>
  <si>
    <r>
      <t>Budowa obiektów inżynierii lądowej i wodnej</t>
    </r>
    <r>
      <rPr>
        <vertAlign val="superscript"/>
        <sz val="9.5"/>
        <rFont val="Fira Sans"/>
        <family val="2"/>
        <charset val="238"/>
      </rPr>
      <t xml:space="preserve"> </t>
    </r>
    <r>
      <rPr>
        <sz val="9.5"/>
        <rFont val="Fira Sans"/>
        <family val="2"/>
        <charset val="238"/>
      </rPr>
      <t>∆</t>
    </r>
  </si>
  <si>
    <r>
      <t>Handel; naprawa pojazdów samochodowych</t>
    </r>
    <r>
      <rPr>
        <b/>
        <vertAlign val="superscript"/>
        <sz val="9.5"/>
        <rFont val="Fira Sans"/>
        <family val="2"/>
        <charset val="238"/>
      </rPr>
      <t xml:space="preserve"> </t>
    </r>
    <r>
      <rPr>
        <b/>
        <sz val="9.5"/>
        <rFont val="Fira Sans"/>
        <family val="2"/>
        <charset val="238"/>
      </rPr>
      <t>∆</t>
    </r>
    <r>
      <rPr>
        <sz val="9.5"/>
        <rFont val="Fira Sans"/>
        <family val="2"/>
        <charset val="238"/>
      </rPr>
      <t xml:space="preserve"> …..……</t>
    </r>
  </si>
  <si>
    <r>
      <t>Handel hurtowy</t>
    </r>
    <r>
      <rPr>
        <vertAlign val="superscript"/>
        <sz val="9.5"/>
        <rFont val="Fira Sans"/>
        <family val="2"/>
        <charset val="238"/>
      </rPr>
      <t xml:space="preserve"> </t>
    </r>
    <r>
      <rPr>
        <sz val="9.5"/>
        <rFont val="Fira Sans"/>
        <family val="2"/>
        <charset val="238"/>
      </rPr>
      <t>∆</t>
    </r>
  </si>
  <si>
    <r>
      <t>Handel detaliczny</t>
    </r>
    <r>
      <rPr>
        <vertAlign val="superscript"/>
        <sz val="9.5"/>
        <rFont val="Fira Sans"/>
        <family val="2"/>
        <charset val="238"/>
      </rPr>
      <t xml:space="preserve"> </t>
    </r>
    <r>
      <rPr>
        <sz val="9.5"/>
        <rFont val="Fira Sans"/>
        <family val="2"/>
        <charset val="238"/>
      </rPr>
      <t>∆</t>
    </r>
  </si>
  <si>
    <r>
      <t xml:space="preserve">Transport i gospodarka magazynowa </t>
    </r>
    <r>
      <rPr>
        <sz val="9.5"/>
        <rFont val="Fira Sans"/>
        <family val="2"/>
        <charset val="238"/>
      </rPr>
      <t>….…...………….</t>
    </r>
  </si>
  <si>
    <r>
      <t>Transport lądowy i rurociągowy</t>
    </r>
    <r>
      <rPr>
        <vertAlign val="superscript"/>
        <sz val="9.5"/>
        <rFont val="Fira Sans"/>
        <family val="2"/>
        <charset val="238"/>
      </rPr>
      <t xml:space="preserve"> </t>
    </r>
    <r>
      <rPr>
        <sz val="9.5"/>
        <rFont val="Fira Sans"/>
        <family val="2"/>
        <charset val="238"/>
      </rPr>
      <t>∆</t>
    </r>
  </si>
  <si>
    <r>
      <t>Zakwaterowanie i gastronomia</t>
    </r>
    <r>
      <rPr>
        <b/>
        <vertAlign val="superscript"/>
        <sz val="9.5"/>
        <rFont val="Fira Sans"/>
        <family val="2"/>
        <charset val="238"/>
      </rPr>
      <t xml:space="preserve"> </t>
    </r>
    <r>
      <rPr>
        <b/>
        <sz val="9.5"/>
        <rFont val="Fira Sans"/>
        <family val="2"/>
        <charset val="238"/>
      </rPr>
      <t xml:space="preserve">∆ </t>
    </r>
    <r>
      <rPr>
        <sz val="9.5"/>
        <rFont val="Fira Sans"/>
        <family val="2"/>
        <charset val="238"/>
      </rPr>
      <t>..……………………</t>
    </r>
  </si>
  <si>
    <r>
      <t>Gastronomia</t>
    </r>
    <r>
      <rPr>
        <vertAlign val="superscript"/>
        <sz val="9.5"/>
        <rFont val="Fira Sans"/>
        <family val="2"/>
        <charset val="238"/>
      </rPr>
      <t xml:space="preserve"> </t>
    </r>
    <r>
      <rPr>
        <sz val="9.5"/>
        <rFont val="Fira Sans"/>
        <family val="2"/>
        <charset val="238"/>
      </rPr>
      <t>∆</t>
    </r>
  </si>
  <si>
    <r>
      <t xml:space="preserve">Informacja i komunikacja </t>
    </r>
    <r>
      <rPr>
        <sz val="9.5"/>
        <rFont val="Fira Sans"/>
        <family val="2"/>
        <charset val="238"/>
      </rPr>
      <t>………….……………………</t>
    </r>
  </si>
  <si>
    <r>
      <t>Produkcja filmów, programów telewizyjnych i nagrań</t>
    </r>
    <r>
      <rPr>
        <vertAlign val="superscript"/>
        <sz val="9.5"/>
        <rFont val="Fira Sans"/>
        <family val="2"/>
        <charset val="238"/>
      </rPr>
      <t xml:space="preserve"> </t>
    </r>
    <r>
      <rPr>
        <sz val="9.5"/>
        <rFont val="Fira Sans"/>
        <family val="2"/>
        <charset val="238"/>
      </rPr>
      <t>∆</t>
    </r>
  </si>
  <si>
    <r>
      <t xml:space="preserve">Działalność finansowa i ubezpieczeniowa </t>
    </r>
    <r>
      <rPr>
        <sz val="9.5"/>
        <rFont val="Fira Sans"/>
        <family val="2"/>
        <charset val="238"/>
      </rPr>
      <t>…….....……...</t>
    </r>
  </si>
  <si>
    <r>
      <t>Finansowa działalność usługowa</t>
    </r>
    <r>
      <rPr>
        <vertAlign val="superscript"/>
        <sz val="9.5"/>
        <rFont val="Fira Sans"/>
        <family val="2"/>
        <charset val="238"/>
      </rPr>
      <t xml:space="preserve"> </t>
    </r>
    <r>
      <rPr>
        <sz val="9.5"/>
        <rFont val="Fira Sans"/>
        <family val="2"/>
        <charset val="238"/>
      </rPr>
      <t>∆</t>
    </r>
  </si>
  <si>
    <r>
      <t>Ubezpieczenia, reasekuracja i fundusze emerytalne</t>
    </r>
    <r>
      <rPr>
        <vertAlign val="superscript"/>
        <sz val="9.5"/>
        <rFont val="Fira Sans"/>
        <family val="2"/>
        <charset val="238"/>
      </rPr>
      <t xml:space="preserve"> </t>
    </r>
    <r>
      <rPr>
        <sz val="9.5"/>
        <rFont val="Fira Sans"/>
        <family val="2"/>
        <charset val="238"/>
      </rPr>
      <t>∆</t>
    </r>
  </si>
  <si>
    <r>
      <t>Obsługa rynku nieruchomości</t>
    </r>
    <r>
      <rPr>
        <b/>
        <vertAlign val="superscript"/>
        <sz val="9.5"/>
        <rFont val="Fira Sans"/>
        <family val="2"/>
        <charset val="238"/>
      </rPr>
      <t xml:space="preserve"> </t>
    </r>
    <r>
      <rPr>
        <b/>
        <sz val="9.5"/>
        <rFont val="Fira Sans"/>
        <family val="2"/>
        <charset val="238"/>
      </rPr>
      <t xml:space="preserve">∆ </t>
    </r>
    <r>
      <rPr>
        <sz val="9.5"/>
        <rFont val="Fira Sans"/>
        <family val="2"/>
        <charset val="238"/>
      </rPr>
      <t>…......………………….</t>
    </r>
  </si>
  <si>
    <r>
      <t xml:space="preserve">Działalność profesjonalna, naukowa i techniczna </t>
    </r>
    <r>
      <rPr>
        <sz val="9.5"/>
        <rFont val="Fira Sans"/>
        <family val="2"/>
        <charset val="238"/>
      </rPr>
      <t>…......</t>
    </r>
  </si>
  <si>
    <r>
      <t>Administrowanie i działalność wspierająca</t>
    </r>
    <r>
      <rPr>
        <b/>
        <vertAlign val="superscript"/>
        <sz val="9.5"/>
        <rFont val="Fira Sans"/>
        <family val="2"/>
        <charset val="238"/>
      </rPr>
      <t xml:space="preserve"> </t>
    </r>
    <r>
      <rPr>
        <b/>
        <sz val="9.5"/>
        <rFont val="Fira Sans"/>
        <family val="2"/>
        <charset val="238"/>
      </rPr>
      <t xml:space="preserve">∆ </t>
    </r>
    <r>
      <rPr>
        <sz val="9.5"/>
        <rFont val="Fira Sans"/>
        <family val="2"/>
        <charset val="238"/>
      </rPr>
      <t>………….</t>
    </r>
  </si>
  <si>
    <r>
      <t>Działalność związana z turystyką</t>
    </r>
    <r>
      <rPr>
        <vertAlign val="superscript"/>
        <sz val="9.5"/>
        <rFont val="Fira Sans"/>
        <family val="2"/>
        <charset val="238"/>
      </rPr>
      <t xml:space="preserve"> </t>
    </r>
    <r>
      <rPr>
        <sz val="9.5"/>
        <rFont val="Fira Sans"/>
        <family val="2"/>
        <charset val="238"/>
      </rPr>
      <t>∆</t>
    </r>
  </si>
  <si>
    <r>
      <t xml:space="preserve">Edukacja </t>
    </r>
    <r>
      <rPr>
        <sz val="9.5"/>
        <rFont val="Fira Sans"/>
        <family val="2"/>
        <charset val="238"/>
      </rPr>
      <t>...………………………………………..………</t>
    </r>
  </si>
  <si>
    <r>
      <t xml:space="preserve">Opieka zdrowotna i pomoc społeczna </t>
    </r>
    <r>
      <rPr>
        <sz val="9.5"/>
        <rFont val="Fira Sans"/>
        <family val="2"/>
        <charset val="238"/>
      </rPr>
      <t>..….……………..</t>
    </r>
  </si>
  <si>
    <r>
      <t xml:space="preserve">Pozostała działalność usługowa </t>
    </r>
    <r>
      <rPr>
        <sz val="9.5"/>
        <rFont val="Fira Sans"/>
        <family val="2"/>
        <charset val="238"/>
      </rPr>
      <t xml:space="preserve">..………...……………... </t>
    </r>
  </si>
  <si>
    <r>
      <t xml:space="preserve">    WYSZCZEGÓLNIENIE
         </t>
    </r>
    <r>
      <rPr>
        <i/>
        <sz val="9.5"/>
        <rFont val="Fira Sans"/>
        <family val="2"/>
        <charset val="238"/>
      </rPr>
      <t>SPECIFICATION</t>
    </r>
    <r>
      <rPr>
        <sz val="9.5"/>
        <rFont val="Fira Sans"/>
        <family val="2"/>
        <charset val="238"/>
      </rPr>
      <t xml:space="preserve">
         </t>
    </r>
    <r>
      <rPr>
        <i/>
        <sz val="9.5"/>
        <rFont val="Fira Sans"/>
        <family val="2"/>
        <charset val="238"/>
      </rPr>
      <t>o</t>
    </r>
    <r>
      <rPr>
        <sz val="9.5"/>
        <rFont val="Fira Sans"/>
        <family val="2"/>
        <charset val="238"/>
      </rPr>
      <t xml:space="preserve"> — ogółem
                 </t>
    </r>
    <r>
      <rPr>
        <i/>
        <sz val="9.5"/>
        <rFont val="Fira Sans"/>
        <family val="2"/>
        <charset val="238"/>
      </rPr>
      <t>total</t>
    </r>
    <r>
      <rPr>
        <sz val="9.5"/>
        <rFont val="Fira Sans"/>
        <family val="2"/>
        <charset val="238"/>
      </rPr>
      <t xml:space="preserve">
         </t>
    </r>
    <r>
      <rPr>
        <i/>
        <sz val="9.5"/>
        <rFont val="Fira Sans"/>
        <family val="2"/>
        <charset val="238"/>
      </rPr>
      <t>k</t>
    </r>
    <r>
      <rPr>
        <sz val="9.5"/>
        <rFont val="Fira Sans"/>
        <family val="2"/>
        <charset val="238"/>
      </rPr>
      <t xml:space="preserve"> — w tym kobiety
               </t>
    </r>
    <r>
      <rPr>
        <i/>
        <sz val="9.5"/>
        <rFont val="Fira Sans"/>
        <family val="2"/>
        <charset val="238"/>
      </rPr>
      <t xml:space="preserve">  of which women</t>
    </r>
  </si>
  <si>
    <r>
      <t xml:space="preserve">Ogółem
</t>
    </r>
    <r>
      <rPr>
        <i/>
        <sz val="9.5"/>
        <rFont val="Fira Sans"/>
        <family val="2"/>
        <charset val="238"/>
      </rPr>
      <t>Grand</t>
    </r>
    <r>
      <rPr>
        <sz val="9.5"/>
        <rFont val="Fira Sans"/>
        <family val="2"/>
        <charset val="238"/>
      </rPr>
      <t xml:space="preserve">       </t>
    </r>
    <r>
      <rPr>
        <i/>
        <sz val="9.5"/>
        <rFont val="Fira Sans"/>
        <family val="2"/>
        <charset val="238"/>
      </rPr>
      <t>total</t>
    </r>
  </si>
  <si>
    <r>
      <t>rolni-
ctwo,
leśni-
ctwo,
łowiec-
two
i rybac-
two        a</t>
    </r>
    <r>
      <rPr>
        <i/>
        <sz val="9.5"/>
        <rFont val="Fira Sans"/>
        <family val="2"/>
        <charset val="238"/>
      </rPr>
      <t>gricul-
ture,
forestry
and
fishing</t>
    </r>
  </si>
  <si>
    <r>
      <t xml:space="preserve">budow-
nictwo    </t>
    </r>
    <r>
      <rPr>
        <i/>
        <sz val="9.5"/>
        <rFont val="Fira Sans"/>
        <family val="2"/>
        <charset val="238"/>
      </rPr>
      <t>construc-
tion</t>
    </r>
  </si>
  <si>
    <r>
      <t>handel;
naprawa pojazdów samocho-
dowych</t>
    </r>
    <r>
      <rPr>
        <vertAlign val="superscript"/>
        <sz val="9.5"/>
        <rFont val="Fira Sans"/>
        <family val="2"/>
        <charset val="238"/>
      </rPr>
      <t xml:space="preserve"> </t>
    </r>
    <r>
      <rPr>
        <sz val="9.5"/>
        <rFont val="Fira Sans"/>
        <family val="2"/>
        <charset val="238"/>
      </rPr>
      <t xml:space="preserve">∆  
</t>
    </r>
    <r>
      <rPr>
        <i/>
        <sz val="9.5"/>
        <rFont val="Fira Sans"/>
        <family val="2"/>
        <charset val="238"/>
      </rPr>
      <t>trade;
repair
of motor vehicles ∆</t>
    </r>
  </si>
  <si>
    <r>
      <t xml:space="preserve">transport
i gospo-
darka ma-
gazynowa    </t>
    </r>
    <r>
      <rPr>
        <i/>
        <sz val="9.5"/>
        <rFont val="Fira Sans"/>
        <family val="2"/>
        <charset val="238"/>
      </rPr>
      <t>trans-
portation
and storage</t>
    </r>
  </si>
  <si>
    <r>
      <t xml:space="preserve">w tym
prze-
twórstwo
prze-
mysłowe
</t>
    </r>
    <r>
      <rPr>
        <i/>
        <sz val="9.5"/>
        <rFont val="Fira Sans"/>
        <family val="2"/>
        <charset val="238"/>
      </rPr>
      <t xml:space="preserve">of which manu-factu-ring </t>
    </r>
  </si>
  <si>
    <r>
      <t xml:space="preserve">P O L S K A </t>
    </r>
    <r>
      <rPr>
        <sz val="9.5"/>
        <rFont val="Fira Sans"/>
        <family val="2"/>
        <charset val="238"/>
      </rPr>
      <t>…………………….</t>
    </r>
  </si>
  <si>
    <r>
      <rPr>
        <b/>
        <sz val="9.5"/>
        <rFont val="Fira Sans"/>
        <family val="2"/>
        <charset val="238"/>
      </rPr>
      <t>1</t>
    </r>
    <r>
      <rPr>
        <sz val="9.5"/>
        <rFont val="Fira Sans"/>
        <family val="2"/>
        <charset val="238"/>
      </rPr>
      <t xml:space="preserve"> Bez   pracujących   w   jednostkach  budżetowych   działających  w  zakresie  obrony  narodowej  i   bezpieczeństwa   publicznego</t>
    </r>
  </si>
  <si>
    <r>
      <rPr>
        <b/>
        <sz val="9.5"/>
        <rFont val="Fira Sans"/>
        <family val="2"/>
        <charset val="238"/>
      </rPr>
      <t>1</t>
    </r>
    <r>
      <rPr>
        <sz val="9.5"/>
        <rFont val="Fira Sans"/>
        <family val="2"/>
        <charset val="238"/>
      </rPr>
      <t xml:space="preserve"> </t>
    </r>
    <r>
      <rPr>
        <i/>
        <sz val="9.5"/>
        <rFont val="Fira Sans"/>
        <family val="2"/>
        <charset val="238"/>
      </rPr>
      <t>Excluding budgetary entities conducting activity within the scope of national defence and public safety and clergy.</t>
    </r>
  </si>
  <si>
    <r>
      <t xml:space="preserve">WYSZCZEGÓLNIENIE
 </t>
    </r>
    <r>
      <rPr>
        <i/>
        <sz val="9.5"/>
        <rFont val="Fira Sans"/>
        <family val="2"/>
        <charset val="238"/>
      </rPr>
      <t>SPECIFICATION</t>
    </r>
  </si>
  <si>
    <r>
      <t xml:space="preserve">Pracownicy
udostępniani
(zatrudnieni)
przez agencję
pracy tymczasowej.
Stan w dniu  31 XII
</t>
    </r>
    <r>
      <rPr>
        <i/>
        <sz val="9.5"/>
        <rFont val="Fira Sans"/>
        <family val="2"/>
        <charset val="238"/>
      </rPr>
      <t>Persons employed
by temporary
work agency
as of  31 December</t>
    </r>
    <r>
      <rPr>
        <sz val="9.5"/>
        <rFont val="Fira Sans"/>
        <family val="2"/>
        <charset val="238"/>
      </rPr>
      <t xml:space="preserve">
</t>
    </r>
  </si>
  <si>
    <r>
      <t xml:space="preserve">Osoby </t>
    </r>
    <r>
      <rPr>
        <vertAlign val="superscript"/>
        <sz val="9.5"/>
        <rFont val="Fira Sans"/>
        <family val="2"/>
        <charset val="238"/>
      </rPr>
      <t>2</t>
    </r>
    <r>
      <rPr>
        <sz val="9.5"/>
        <rFont val="Fira Sans"/>
        <family val="2"/>
        <charset val="238"/>
      </rPr>
      <t xml:space="preserve"> z którymi
w okresie od
1 I do 31 XII roku
sprawozdawczego
zawarto  umowę
zlecenia,
a które nie są
nigdzie zatrudnione
 na podstawie
stosunku pracy.
</t>
    </r>
    <r>
      <rPr>
        <i/>
        <sz val="9.5"/>
        <rFont val="Fira Sans"/>
        <family val="2"/>
        <charset val="238"/>
      </rPr>
      <t>People with whom
(from 1 January to
31 December)
the mandate
contract 
was concluded
and who are
not employed
at the basis of
employment contract</t>
    </r>
  </si>
  <si>
    <r>
      <t xml:space="preserve">Osoby </t>
    </r>
    <r>
      <rPr>
        <vertAlign val="superscript"/>
        <sz val="9.5"/>
        <rFont val="Fira Sans"/>
        <family val="2"/>
        <charset val="238"/>
      </rPr>
      <t xml:space="preserve">2 </t>
    </r>
    <r>
      <rPr>
        <sz val="9.5"/>
        <rFont val="Fira Sans"/>
        <family val="2"/>
        <charset val="238"/>
      </rPr>
      <t xml:space="preserve">z którymi
w okresie od
1 I do 31 XII roku
sprawozdawczego
zawarto  
umowę o dzieło,
a które nie są
nigdzie zatrudnione
 na podstawie
stosunku pracy.
</t>
    </r>
    <r>
      <rPr>
        <i/>
        <sz val="9.5"/>
        <rFont val="Fira Sans"/>
        <family val="2"/>
        <charset val="238"/>
      </rPr>
      <t>People with whom
(from 1 January to
31 December)
contract of
specified work
was concluded
and who are
not employed
at the basis of
employment contract</t>
    </r>
  </si>
  <si>
    <r>
      <t>Handel; naprawa pojazdów samochodowych ∆</t>
    </r>
    <r>
      <rPr>
        <vertAlign val="superscript"/>
        <sz val="9.5"/>
        <rFont val="Fira Sans"/>
        <family val="2"/>
        <charset val="238"/>
      </rPr>
      <t xml:space="preserve"> </t>
    </r>
  </si>
  <si>
    <r>
      <t xml:space="preserve">TABL. 13. </t>
    </r>
    <r>
      <rPr>
        <b/>
        <sz val="9.5"/>
        <rFont val="Fira Sans"/>
        <family val="2"/>
        <charset val="238"/>
      </rPr>
      <t xml:space="preserve">PRACUJĄCY W W PORZE NOCNEJ, EMERYCI I RENCIŚCI, NIEPEŁNOSPRAWNI </t>
    </r>
  </si>
  <si>
    <r>
      <t xml:space="preserve">  ORAZ CUDZOZIEMCY WEDŁUG WOJEWÓDZTW I SEKTORÓW WŁASNOŚCI</t>
    </r>
    <r>
      <rPr>
        <b/>
        <vertAlign val="superscript"/>
        <sz val="9.5"/>
        <rFont val="Fira Sans"/>
        <family val="2"/>
        <charset val="238"/>
      </rPr>
      <t xml:space="preserve"> 1</t>
    </r>
  </si>
  <si>
    <r>
      <t xml:space="preserve">  PERSONS AND FOREIGNERS BY VOIVODSHIPS AND OWNERSHIP SECTORS</t>
    </r>
    <r>
      <rPr>
        <b/>
        <vertAlign val="superscript"/>
        <sz val="9.5"/>
        <rFont val="Fira Sans"/>
        <family val="2"/>
        <charset val="238"/>
      </rPr>
      <t>1</t>
    </r>
    <r>
      <rPr>
        <b/>
        <i/>
        <vertAlign val="superscript"/>
        <sz val="9.5"/>
        <rFont val="Fira Sans"/>
        <family val="2"/>
        <charset val="238"/>
      </rPr>
      <t xml:space="preserve"> </t>
    </r>
    <r>
      <rPr>
        <b/>
        <i/>
        <sz val="9.5"/>
        <rFont val="Fira Sans"/>
        <family val="2"/>
        <charset val="238"/>
      </rPr>
      <t xml:space="preserve"> </t>
    </r>
  </si>
  <si>
    <r>
      <t xml:space="preserve">          </t>
    </r>
    <r>
      <rPr>
        <i/>
        <sz val="9.5"/>
        <rFont val="Fira Sans"/>
        <family val="2"/>
        <charset val="238"/>
      </rPr>
      <t xml:space="preserve">  As of 31 XII 2017</t>
    </r>
  </si>
  <si>
    <r>
      <t xml:space="preserve">Osoby pracujące
w porze nocnej
</t>
    </r>
    <r>
      <rPr>
        <i/>
        <sz val="9.5"/>
        <rFont val="Fira Sans"/>
        <family val="2"/>
        <charset val="238"/>
      </rPr>
      <t>Persons working
shift hours</t>
    </r>
  </si>
  <si>
    <r>
      <t xml:space="preserve">Emeryci i renciści
</t>
    </r>
    <r>
      <rPr>
        <i/>
        <sz val="9.5"/>
        <rFont val="Fira Sans"/>
        <family val="2"/>
        <charset val="238"/>
      </rPr>
      <t>Retirees and
pensioners</t>
    </r>
  </si>
  <si>
    <r>
      <t xml:space="preserve">Niepełnosprawni
</t>
    </r>
    <r>
      <rPr>
        <i/>
        <sz val="9.5"/>
        <rFont val="Fira Sans"/>
        <family val="2"/>
        <charset val="238"/>
      </rPr>
      <t>Disabled persons</t>
    </r>
  </si>
  <si>
    <r>
      <t xml:space="preserve">Cudzoziemcy
</t>
    </r>
    <r>
      <rPr>
        <i/>
        <sz val="9.5"/>
        <rFont val="Fira Sans"/>
        <family val="2"/>
        <charset val="238"/>
      </rPr>
      <t>Foreigners</t>
    </r>
  </si>
  <si>
    <r>
      <t xml:space="preserve">w tym
kobiety
</t>
    </r>
    <r>
      <rPr>
        <i/>
        <sz val="9.5"/>
        <rFont val="Fira Sans"/>
        <family val="2"/>
        <charset val="238"/>
      </rPr>
      <t>of which
women</t>
    </r>
  </si>
  <si>
    <r>
      <t xml:space="preserve"> P O L S K A</t>
    </r>
    <r>
      <rPr>
        <sz val="9.5"/>
        <rFont val="Fira Sans"/>
        <family val="2"/>
        <charset val="238"/>
      </rPr>
      <t xml:space="preserve">  …………</t>
    </r>
  </si>
  <si>
    <r>
      <rPr>
        <b/>
        <sz val="9.5"/>
        <rFont val="Fira Sans"/>
        <family val="2"/>
        <charset val="238"/>
      </rPr>
      <t>1</t>
    </r>
    <r>
      <rPr>
        <sz val="9.5"/>
        <rFont val="Fira Sans"/>
        <family val="2"/>
        <charset val="238"/>
      </rPr>
      <t xml:space="preserve"> Na podstawie sprawozdania Z-06.   </t>
    </r>
    <r>
      <rPr>
        <b/>
        <sz val="9.5"/>
        <rFont val="Fira Sans"/>
        <family val="2"/>
        <charset val="238"/>
      </rPr>
      <t xml:space="preserve">1 </t>
    </r>
    <r>
      <rPr>
        <sz val="9.5"/>
        <rFont val="Fira Sans"/>
        <family val="2"/>
        <charset val="238"/>
      </rPr>
      <t xml:space="preserve"> </t>
    </r>
    <r>
      <rPr>
        <i/>
        <sz val="9.5"/>
        <rFont val="Fira Sans"/>
        <family val="2"/>
        <charset val="238"/>
      </rPr>
      <t>By report Z-06.</t>
    </r>
  </si>
  <si>
    <r>
      <rPr>
        <sz val="9.5"/>
        <rFont val="Fira Sans"/>
        <family val="2"/>
        <charset val="238"/>
      </rPr>
      <t>TAB. 12.</t>
    </r>
    <r>
      <rPr>
        <b/>
        <sz val="9.5"/>
        <rFont val="Fira Sans"/>
        <family val="2"/>
        <charset val="238"/>
      </rPr>
      <t xml:space="preserve"> PRACUJĄCY W PORZE NOCNEJ, EMERYCI I RENCIŚCI, NIEPEŁNOSPRAWNI  </t>
    </r>
  </si>
  <si>
    <r>
      <t xml:space="preserve">            ORAZ CUDZOZIEMCY WEDŁUG SEKCJI I SEKTORÓW WŁASNOŚCI </t>
    </r>
    <r>
      <rPr>
        <b/>
        <vertAlign val="superscript"/>
        <sz val="9.5"/>
        <rFont val="Fira Sans"/>
        <family val="2"/>
        <charset val="238"/>
      </rPr>
      <t>1</t>
    </r>
  </si>
  <si>
    <r>
      <t xml:space="preserve">            DISABLED PERSONS AND FOREIGNERS BY SECTIONS AND OWNERSHIP SECTORS</t>
    </r>
    <r>
      <rPr>
        <b/>
        <vertAlign val="superscript"/>
        <sz val="9.5"/>
        <rFont val="Fira Sans"/>
        <family val="2"/>
        <charset val="238"/>
      </rPr>
      <t>1</t>
    </r>
  </si>
  <si>
    <r>
      <t xml:space="preserve">Osoby pracujące 
w porze nocnej
</t>
    </r>
    <r>
      <rPr>
        <i/>
        <sz val="9.5"/>
        <rFont val="Fira Sans"/>
        <family val="2"/>
        <charset val="238"/>
      </rPr>
      <t>Persons working
shift hours</t>
    </r>
  </si>
  <si>
    <r>
      <t xml:space="preserve">Emeryci i renciści 
</t>
    </r>
    <r>
      <rPr>
        <i/>
        <sz val="9.5"/>
        <rFont val="Fira Sans"/>
        <family val="2"/>
        <charset val="238"/>
      </rPr>
      <t>Retirees and pensioners</t>
    </r>
  </si>
  <si>
    <r>
      <t xml:space="preserve">Niepełnosprawni
</t>
    </r>
    <r>
      <rPr>
        <i/>
        <sz val="9.5"/>
        <rFont val="Fira Sans"/>
        <family val="2"/>
        <charset val="238"/>
      </rPr>
      <t>Disabled
persons</t>
    </r>
  </si>
  <si>
    <r>
      <t xml:space="preserve">w tym
kobiety
</t>
    </r>
    <r>
      <rPr>
        <i/>
        <sz val="9.5"/>
        <rFont val="Fira Sans"/>
        <family val="2"/>
        <charset val="238"/>
      </rPr>
      <t xml:space="preserve">of </t>
    </r>
    <r>
      <rPr>
        <sz val="9.5"/>
        <rFont val="Fira Sans"/>
        <family val="2"/>
        <charset val="238"/>
      </rPr>
      <t xml:space="preserve">
</t>
    </r>
    <r>
      <rPr>
        <i/>
        <sz val="9.5"/>
        <rFont val="Fira Sans"/>
        <family val="2"/>
        <charset val="238"/>
      </rPr>
      <t>which
women</t>
    </r>
  </si>
  <si>
    <r>
      <t xml:space="preserve">w tym
kobiety
</t>
    </r>
    <r>
      <rPr>
        <i/>
        <sz val="9.5"/>
        <rFont val="Fira Sans"/>
        <family val="2"/>
        <charset val="238"/>
      </rPr>
      <t>of
which
women</t>
    </r>
  </si>
  <si>
    <r>
      <t xml:space="preserve">w tym
kobiety
</t>
    </r>
    <r>
      <rPr>
        <i/>
        <sz val="9.5"/>
        <rFont val="Fira Sans"/>
        <family val="2"/>
        <charset val="238"/>
      </rPr>
      <t>of 
which
women</t>
    </r>
  </si>
  <si>
    <r>
      <t xml:space="preserve">O G Ó Ł E M </t>
    </r>
    <r>
      <rPr>
        <sz val="9.5"/>
        <rFont val="Fira Sans"/>
        <family val="2"/>
        <charset val="238"/>
      </rPr>
      <t>……………………...</t>
    </r>
  </si>
  <si>
    <r>
      <t>Dostawa wody;</t>
    </r>
    <r>
      <rPr>
        <b/>
        <vertAlign val="superscript"/>
        <sz val="9.5"/>
        <rFont val="Fira Sans"/>
        <family val="2"/>
        <charset val="238"/>
      </rPr>
      <t xml:space="preserve">  </t>
    </r>
    <r>
      <rPr>
        <b/>
        <sz val="9.5"/>
        <rFont val="Fira Sans"/>
        <family val="2"/>
        <charset val="238"/>
      </rPr>
      <t>gospodarowanie</t>
    </r>
    <r>
      <rPr>
        <b/>
        <vertAlign val="superscript"/>
        <sz val="9.5"/>
        <rFont val="Fira Sans"/>
        <family val="2"/>
        <charset val="238"/>
      </rPr>
      <t xml:space="preserve"> </t>
    </r>
    <r>
      <rPr>
        <b/>
        <sz val="9.5"/>
        <rFont val="Fira Sans"/>
        <family val="2"/>
        <charset val="238"/>
      </rPr>
      <t>ściekami i odpadami; rekultywacja ∆</t>
    </r>
  </si>
  <si>
    <r>
      <t>Zakwaterowanie i gastronomia</t>
    </r>
    <r>
      <rPr>
        <b/>
        <vertAlign val="superscript"/>
        <sz val="9.5"/>
        <rFont val="Fira Sans"/>
        <family val="2"/>
        <charset val="238"/>
      </rPr>
      <t xml:space="preserve"> ∆</t>
    </r>
  </si>
  <si>
    <r>
      <t>Administrative</t>
    </r>
    <r>
      <rPr>
        <b/>
        <i/>
        <vertAlign val="superscript"/>
        <sz val="9.5"/>
        <rFont val="Fira Sans"/>
        <family val="2"/>
        <charset val="238"/>
      </rPr>
      <t xml:space="preserve"> </t>
    </r>
    <r>
      <rPr>
        <b/>
        <i/>
        <sz val="9.5"/>
        <rFont val="Fira Sans"/>
        <family val="2"/>
        <charset val="238"/>
      </rPr>
      <t>and</t>
    </r>
    <r>
      <rPr>
        <b/>
        <i/>
        <vertAlign val="superscript"/>
        <sz val="9.5"/>
        <rFont val="Fira Sans"/>
        <family val="2"/>
        <charset val="238"/>
      </rPr>
      <t xml:space="preserve"> </t>
    </r>
    <r>
      <rPr>
        <b/>
        <i/>
        <sz val="9.5"/>
        <rFont val="Fira Sans"/>
        <family val="2"/>
        <charset val="238"/>
      </rPr>
      <t>support</t>
    </r>
    <r>
      <rPr>
        <b/>
        <i/>
        <vertAlign val="superscript"/>
        <sz val="9.5"/>
        <rFont val="Fira Sans"/>
        <family val="2"/>
        <charset val="238"/>
      </rPr>
      <t xml:space="preserve"> </t>
    </r>
    <r>
      <rPr>
        <b/>
        <i/>
        <sz val="9.5"/>
        <rFont val="Fira Sans"/>
        <family val="2"/>
        <charset val="238"/>
      </rPr>
      <t>service activities</t>
    </r>
  </si>
  <si>
    <r>
      <rPr>
        <b/>
        <sz val="9.5"/>
        <rFont val="Fira Sans"/>
        <family val="2"/>
        <charset val="238"/>
      </rPr>
      <t xml:space="preserve">1  </t>
    </r>
    <r>
      <rPr>
        <sz val="9.5"/>
        <rFont val="Fira Sans"/>
        <family val="2"/>
        <charset val="238"/>
      </rPr>
      <t xml:space="preserve">Na podstawie sprawozdania Z-06.  </t>
    </r>
    <r>
      <rPr>
        <b/>
        <sz val="9.5"/>
        <rFont val="Fira Sans"/>
        <family val="2"/>
        <charset val="238"/>
      </rPr>
      <t xml:space="preserve">1 </t>
    </r>
    <r>
      <rPr>
        <sz val="9.5"/>
        <rFont val="Fira Sans"/>
        <family val="2"/>
        <charset val="238"/>
      </rPr>
      <t xml:space="preserve"> </t>
    </r>
    <r>
      <rPr>
        <i/>
        <sz val="9.5"/>
        <rFont val="Fira Sans"/>
        <family val="2"/>
        <charset val="238"/>
      </rPr>
      <t xml:space="preserve">By report Z-06.  </t>
    </r>
  </si>
  <si>
    <r>
      <rPr>
        <b/>
        <sz val="9.5"/>
        <rFont val="Fira Sans"/>
        <family val="2"/>
        <charset val="238"/>
      </rPr>
      <t xml:space="preserve">   U w a g a. </t>
    </r>
    <r>
      <rPr>
        <sz val="9.5"/>
        <rFont val="Fira Sans"/>
        <family val="2"/>
        <charset val="238"/>
      </rPr>
      <t xml:space="preserve"> Ponadto liczba osób pracujących zatrudnionych  w  formie  telepracy  w  2017 r.  wyniosła  – 18,4 tys.,  w  tym  kobiety  –  8,5 tys. </t>
    </r>
  </si>
  <si>
    <r>
      <rPr>
        <b/>
        <i/>
        <sz val="9.5"/>
        <rFont val="Fira Sans"/>
        <family val="2"/>
        <charset val="238"/>
      </rPr>
      <t xml:space="preserve">N o t e. </t>
    </r>
    <r>
      <rPr>
        <i/>
        <sz val="9.5"/>
        <rFont val="Fira Sans"/>
        <family val="2"/>
        <charset val="238"/>
      </rPr>
      <t xml:space="preserve"> Moreover, the number of workers employed in a teleworking totalled –  18,4 thous., including women –   8,5 thous. in 2017.</t>
    </r>
  </si>
  <si>
    <r>
      <t xml:space="preserve">WYSZCZEGÓLNIENIE
</t>
    </r>
    <r>
      <rPr>
        <i/>
        <sz val="9.5"/>
        <rFont val="Fira Sans"/>
        <family val="2"/>
        <charset val="238"/>
      </rPr>
      <t xml:space="preserve">SPECIFICATION
o </t>
    </r>
    <r>
      <rPr>
        <sz val="9.5"/>
        <rFont val="Fira Sans"/>
        <family val="2"/>
        <charset val="238"/>
      </rPr>
      <t xml:space="preserve">— ogółem 
      </t>
    </r>
    <r>
      <rPr>
        <i/>
        <sz val="9.5"/>
        <rFont val="Fira Sans"/>
        <family val="2"/>
        <charset val="238"/>
      </rPr>
      <t xml:space="preserve">total
            k </t>
    </r>
    <r>
      <rPr>
        <sz val="9.5"/>
        <rFont val="Fira Sans"/>
        <family val="2"/>
        <charset val="238"/>
      </rPr>
      <t xml:space="preserve">— w tym kobiety
                        </t>
    </r>
    <r>
      <rPr>
        <i/>
        <sz val="9.5"/>
        <rFont val="Fira Sans"/>
        <family val="2"/>
        <charset val="238"/>
      </rPr>
      <t>of which women</t>
    </r>
  </si>
  <si>
    <r>
      <t xml:space="preserve">w tym prze-
twórstwo
przemy-
słowe
</t>
    </r>
    <r>
      <rPr>
        <i/>
        <sz val="9.5"/>
        <rFont val="Fira Sans"/>
        <family val="2"/>
        <charset val="238"/>
      </rPr>
      <t xml:space="preserve">of which man-
ufact-
uring </t>
    </r>
  </si>
  <si>
    <r>
      <t xml:space="preserve">P O L S K A </t>
    </r>
    <r>
      <rPr>
        <sz val="9.5"/>
        <rFont val="Fira Sans"/>
        <family val="2"/>
        <charset val="238"/>
      </rPr>
      <t>……………..</t>
    </r>
  </si>
  <si>
    <r>
      <rPr>
        <b/>
        <sz val="9.5"/>
        <rFont val="Fira Sans"/>
        <family val="2"/>
        <charset val="238"/>
      </rPr>
      <t xml:space="preserve">1 </t>
    </r>
    <r>
      <rPr>
        <sz val="9.5"/>
        <rFont val="Fira Sans"/>
        <family val="2"/>
        <charset val="238"/>
      </rPr>
      <t xml:space="preserve"> Na podstawie sprawozdania Z-06, według faktycznego miejsca pracy i rodzaju działaności.</t>
    </r>
  </si>
  <si>
    <r>
      <rPr>
        <b/>
        <sz val="9.5"/>
        <rFont val="Fira Sans"/>
        <family val="2"/>
        <charset val="238"/>
      </rPr>
      <t>1</t>
    </r>
    <r>
      <rPr>
        <b/>
        <i/>
        <sz val="9.5"/>
        <rFont val="Fira Sans"/>
        <family val="2"/>
        <charset val="238"/>
      </rPr>
      <t xml:space="preserve"> </t>
    </r>
    <r>
      <rPr>
        <i/>
        <sz val="9.5"/>
        <rFont val="Fira Sans"/>
        <family val="2"/>
        <charset val="238"/>
      </rPr>
      <t xml:space="preserve"> By  report Z-06, by actual workplace and kind of activity.             </t>
    </r>
  </si>
  <si>
    <r>
      <rPr>
        <sz val="9.5"/>
        <rFont val="Fira Sans"/>
        <family val="2"/>
        <charset val="238"/>
      </rPr>
      <t>TABL. 10.</t>
    </r>
    <r>
      <rPr>
        <b/>
        <sz val="9.5"/>
        <rFont val="Fira Sans"/>
        <family val="2"/>
        <charset val="238"/>
      </rPr>
      <t xml:space="preserve">  PRACUJĄCY</t>
    </r>
    <r>
      <rPr>
        <b/>
        <vertAlign val="superscript"/>
        <sz val="9.5"/>
        <rFont val="Fira Sans"/>
        <family val="2"/>
        <charset val="238"/>
      </rPr>
      <t>1</t>
    </r>
    <r>
      <rPr>
        <b/>
        <sz val="9.5"/>
        <rFont val="Fira Sans"/>
        <family val="2"/>
        <charset val="238"/>
      </rPr>
      <t xml:space="preserve"> WEDŁUG WIELKOŚCI JEDNOSTEK, WOJEWÓDZTW</t>
    </r>
  </si>
  <si>
    <r>
      <t xml:space="preserve">            </t>
    </r>
    <r>
      <rPr>
        <b/>
        <i/>
        <sz val="9.5"/>
        <rFont val="Fira Sans"/>
        <family val="2"/>
        <charset val="238"/>
      </rPr>
      <t xml:space="preserve">   EMPLOYED PERSONS</t>
    </r>
    <r>
      <rPr>
        <b/>
        <i/>
        <vertAlign val="superscript"/>
        <sz val="9.5"/>
        <rFont val="Fira Sans"/>
        <family val="2"/>
        <charset val="238"/>
      </rPr>
      <t>1</t>
    </r>
    <r>
      <rPr>
        <b/>
        <i/>
        <sz val="9.5"/>
        <rFont val="Fira Sans"/>
        <family val="2"/>
        <charset val="238"/>
      </rPr>
      <t xml:space="preserve"> BY THE SIZE OF ENTITIES, VOIVODSHIPS</t>
    </r>
  </si>
  <si>
    <r>
      <t xml:space="preserve">                 Stan w dniu 31 XII 2017 r</t>
    </r>
    <r>
      <rPr>
        <b/>
        <sz val="9.5"/>
        <rFont val="Fira Sans"/>
        <family val="2"/>
        <charset val="238"/>
      </rPr>
      <t>.</t>
    </r>
  </si>
  <si>
    <r>
      <t xml:space="preserve">WYSZCZEGÓLNIENIE 
</t>
    </r>
    <r>
      <rPr>
        <i/>
        <sz val="9.5"/>
        <rFont val="Fira Sans"/>
        <family val="2"/>
        <charset val="238"/>
      </rPr>
      <t>SPECIFICATION</t>
    </r>
    <r>
      <rPr>
        <sz val="9.5"/>
        <rFont val="Fira Sans"/>
        <family val="2"/>
        <charset val="238"/>
      </rPr>
      <t xml:space="preserve">
</t>
    </r>
    <r>
      <rPr>
        <i/>
        <sz val="9.5"/>
        <rFont val="Fira Sans"/>
        <family val="2"/>
        <charset val="238"/>
      </rPr>
      <t xml:space="preserve">   a</t>
    </r>
    <r>
      <rPr>
        <sz val="9.5"/>
        <rFont val="Fira Sans"/>
        <family val="2"/>
        <charset val="238"/>
      </rPr>
      <t xml:space="preserve"> — liczba pracujących
               </t>
    </r>
    <r>
      <rPr>
        <i/>
        <sz val="9.5"/>
        <rFont val="Fira Sans"/>
        <family val="2"/>
        <charset val="238"/>
      </rPr>
      <t>number of employed persons</t>
    </r>
    <r>
      <rPr>
        <sz val="9.5"/>
        <rFont val="Fira Sans"/>
        <family val="2"/>
        <charset val="238"/>
      </rPr>
      <t xml:space="preserve">
  </t>
    </r>
    <r>
      <rPr>
        <i/>
        <sz val="9.5"/>
        <rFont val="Fira Sans"/>
        <family val="2"/>
        <charset val="238"/>
      </rPr>
      <t xml:space="preserve">    b</t>
    </r>
    <r>
      <rPr>
        <sz val="9.5"/>
        <rFont val="Fira Sans"/>
        <family val="2"/>
        <charset val="238"/>
      </rPr>
      <t xml:space="preserve"> — liczba zatrudnionych
                        </t>
    </r>
    <r>
      <rPr>
        <i/>
        <sz val="9.5"/>
        <rFont val="Fira Sans"/>
        <family val="2"/>
        <charset val="238"/>
      </rPr>
      <t>number of paid employees</t>
    </r>
  </si>
  <si>
    <r>
      <t xml:space="preserve">Jednostki o liczbie pracujących
</t>
    </r>
    <r>
      <rPr>
        <i/>
        <sz val="9.5"/>
        <rFont val="Fira Sans"/>
        <family val="2"/>
        <charset val="238"/>
      </rPr>
      <t>Entities with the number of employed</t>
    </r>
  </si>
  <si>
    <r>
      <t xml:space="preserve">49
i mniej
</t>
    </r>
    <r>
      <rPr>
        <i/>
        <sz val="9.5"/>
        <rFont val="Fira Sans"/>
        <family val="2"/>
        <charset val="238"/>
      </rPr>
      <t>and less</t>
    </r>
  </si>
  <si>
    <r>
      <t xml:space="preserve">    </t>
    </r>
    <r>
      <rPr>
        <b/>
        <sz val="9.5"/>
        <rFont val="Fira Sans"/>
        <family val="2"/>
        <charset val="238"/>
      </rPr>
      <t>1</t>
    </r>
    <r>
      <rPr>
        <sz val="9.5"/>
        <rFont val="Fira Sans"/>
        <family val="2"/>
        <charset val="238"/>
      </rPr>
      <t xml:space="preserve">  Dane nie dotyczą osób pracujących w gospodarstwach indywidualnych w rolnictwie oraz duchownych, 
a  pracujących jednostkach budżetowych prowadzących działalność w zakresie obrony narodowej 
i bezpieczeństwa publicznego oraz w organizacjach, fundacjach, związkach.</t>
    </r>
  </si>
  <si>
    <r>
      <t xml:space="preserve">   </t>
    </r>
    <r>
      <rPr>
        <b/>
        <sz val="9.5"/>
        <rFont val="Fira Sans"/>
        <family val="2"/>
        <charset val="238"/>
      </rPr>
      <t xml:space="preserve"> 1 </t>
    </r>
    <r>
      <rPr>
        <i/>
        <sz val="9.5"/>
        <rFont val="Fira Sans"/>
        <family val="2"/>
        <charset val="238"/>
      </rPr>
      <t>Data don't concern persons employed on private farms in agriculture, clergy, persons employed 
in the budgetary entities conducting activity within the scope of national defence and public safety 
as well as employed in organistations, fundations and trade unions.</t>
    </r>
    <r>
      <rPr>
        <b/>
        <sz val="9.5"/>
        <rFont val="Fira Sans"/>
        <family val="2"/>
        <charset val="238"/>
      </rPr>
      <t xml:space="preserve">
</t>
    </r>
    <r>
      <rPr>
        <sz val="9.5"/>
        <rFont val="Fira Sans"/>
        <family val="2"/>
        <charset val="238"/>
      </rPr>
      <t xml:space="preserve">
</t>
    </r>
  </si>
  <si>
    <r>
      <rPr>
        <sz val="9.5"/>
        <rFont val="Fira Sans"/>
        <family val="2"/>
        <charset val="238"/>
      </rPr>
      <t xml:space="preserve">TABL. 9. </t>
    </r>
    <r>
      <rPr>
        <b/>
        <sz val="9.5"/>
        <rFont val="Fira Sans"/>
        <family val="2"/>
        <charset val="238"/>
      </rPr>
      <t>PRACUJĄCY</t>
    </r>
    <r>
      <rPr>
        <b/>
        <vertAlign val="superscript"/>
        <sz val="9.5"/>
        <rFont val="Fira Sans"/>
        <family val="2"/>
        <charset val="238"/>
      </rPr>
      <t>1</t>
    </r>
    <r>
      <rPr>
        <b/>
        <sz val="9.5"/>
        <rFont val="Fira Sans"/>
        <family val="2"/>
        <charset val="238"/>
      </rPr>
      <t xml:space="preserve"> WEDŁUG WIELKOŚCI JEDNOSTEK, SEKCJI</t>
    </r>
  </si>
  <si>
    <r>
      <t xml:space="preserve">                  </t>
    </r>
    <r>
      <rPr>
        <b/>
        <sz val="9.5"/>
        <rFont val="Fira Sans"/>
        <family val="2"/>
        <charset val="238"/>
      </rPr>
      <t>I SEKTORÓW WŁASNOŚCI</t>
    </r>
  </si>
  <si>
    <r>
      <t xml:space="preserve">                   EMPLOYED PERSONS</t>
    </r>
    <r>
      <rPr>
        <b/>
        <vertAlign val="superscript"/>
        <sz val="9.5"/>
        <rFont val="Fira Sans"/>
        <family val="2"/>
        <charset val="238"/>
      </rPr>
      <t>1</t>
    </r>
    <r>
      <rPr>
        <b/>
        <sz val="9.5"/>
        <rFont val="Fira Sans"/>
        <family val="2"/>
        <charset val="238"/>
      </rPr>
      <t xml:space="preserve"> </t>
    </r>
    <r>
      <rPr>
        <b/>
        <i/>
        <sz val="9.5"/>
        <rFont val="Fira Sans"/>
        <family val="2"/>
        <charset val="238"/>
      </rPr>
      <t xml:space="preserve">BY THE SIZE OF ENTITIES, SECTIONS                                                                                          </t>
    </r>
  </si>
  <si>
    <r>
      <rPr>
        <sz val="9.5"/>
        <rFont val="Fira Sans"/>
        <family val="2"/>
        <charset val="238"/>
      </rPr>
      <t xml:space="preserve">                        WYSZCZEGÓLNIENIE</t>
    </r>
    <r>
      <rPr>
        <i/>
        <sz val="9.5"/>
        <rFont val="Fira Sans"/>
        <family val="2"/>
        <charset val="238"/>
      </rPr>
      <t xml:space="preserve">
                             SPECIFICATION
                         a — </t>
    </r>
    <r>
      <rPr>
        <sz val="9.5"/>
        <rFont val="Fira Sans"/>
        <family val="2"/>
        <charset val="238"/>
      </rPr>
      <t>liczba pracujących</t>
    </r>
    <r>
      <rPr>
        <i/>
        <sz val="9.5"/>
        <rFont val="Fira Sans"/>
        <family val="2"/>
        <charset val="238"/>
      </rPr>
      <t xml:space="preserve">
                                 number of employed persons
                         b — </t>
    </r>
    <r>
      <rPr>
        <sz val="9.5"/>
        <rFont val="Fira Sans"/>
        <family val="2"/>
        <charset val="238"/>
      </rPr>
      <t>liczba zatrudnionych</t>
    </r>
    <r>
      <rPr>
        <i/>
        <sz val="9.5"/>
        <rFont val="Fira Sans"/>
        <family val="2"/>
        <charset val="238"/>
      </rPr>
      <t xml:space="preserve">
                                 number of paid employees</t>
    </r>
  </si>
  <si>
    <r>
      <t xml:space="preserve">O G Ó Ł E M </t>
    </r>
    <r>
      <rPr>
        <sz val="9.5"/>
        <rFont val="Fira Sans"/>
        <family val="2"/>
        <charset val="238"/>
      </rPr>
      <t xml:space="preserve">…………………………….........................           </t>
    </r>
  </si>
  <si>
    <r>
      <t>Handel; naprawa pojazdów samochodowych</t>
    </r>
    <r>
      <rPr>
        <b/>
        <vertAlign val="superscript"/>
        <sz val="9.5"/>
        <rFont val="Fira Sans"/>
        <family val="2"/>
        <charset val="238"/>
      </rPr>
      <t xml:space="preserve"> ∆</t>
    </r>
  </si>
  <si>
    <r>
      <t>Obsługa rynku nieruchomości</t>
    </r>
    <r>
      <rPr>
        <b/>
        <vertAlign val="superscript"/>
        <sz val="9.5"/>
        <rFont val="Fira Sans"/>
        <family val="2"/>
        <charset val="238"/>
      </rPr>
      <t xml:space="preserve"> ∆</t>
    </r>
  </si>
  <si>
    <r>
      <t>Administrowanie i działalność wspierająca</t>
    </r>
    <r>
      <rPr>
        <b/>
        <vertAlign val="superscript"/>
        <sz val="9.5"/>
        <rFont val="Fira Sans"/>
        <family val="2"/>
        <charset val="238"/>
      </rPr>
      <t xml:space="preserve"> ∆</t>
    </r>
  </si>
  <si>
    <r>
      <rPr>
        <b/>
        <sz val="9.5"/>
        <rFont val="Fira Sans"/>
        <family val="2"/>
        <charset val="238"/>
      </rPr>
      <t xml:space="preserve">    1</t>
    </r>
    <r>
      <rPr>
        <sz val="9.5"/>
        <rFont val="Fira Sans"/>
        <family val="2"/>
        <charset val="238"/>
      </rPr>
      <t xml:space="preserve"> Dane  nie  dotyczą  osób  pracujących  w  gospodarstwach  indywidualnych  w  rolnictwie  oraz  duchownych,  a także pracujących, 
w jednostkach budżetowych prowadzących działalność w zakresie obrony narodowej i  bezpieczeństwa   publicznego oraz w organizacjach, fundacjach, związkach.  </t>
    </r>
  </si>
  <si>
    <r>
      <t xml:space="preserve">    </t>
    </r>
    <r>
      <rPr>
        <b/>
        <sz val="9.5"/>
        <rFont val="Fira Sans"/>
        <family val="2"/>
        <charset val="238"/>
      </rPr>
      <t>1</t>
    </r>
    <r>
      <rPr>
        <i/>
        <sz val="9.5"/>
        <rFont val="Fira Sans"/>
        <family val="2"/>
        <charset val="238"/>
      </rPr>
      <t xml:space="preserve"> Data don't concern persons employed on private farms in agriculture, clergy, persons employed in the budgetary entities conducting activity within the scope of national defence and public safety as well as employed in organisations, foundations and trade unions.</t>
    </r>
  </si>
  <si>
    <r>
      <rPr>
        <sz val="9.5"/>
        <rFont val="Fira Sans"/>
        <family val="2"/>
        <charset val="238"/>
      </rPr>
      <t>TABL. 8.</t>
    </r>
    <r>
      <rPr>
        <b/>
        <sz val="9.5"/>
        <rFont val="Fira Sans"/>
        <family val="2"/>
        <charset val="238"/>
      </rPr>
      <t xml:space="preserve">  PRACUJĄCY</t>
    </r>
    <r>
      <rPr>
        <b/>
        <vertAlign val="superscript"/>
        <sz val="9.5"/>
        <rFont val="Fira Sans"/>
        <family val="2"/>
        <charset val="238"/>
      </rPr>
      <t>1</t>
    </r>
    <r>
      <rPr>
        <b/>
        <sz val="9.5"/>
        <rFont val="Fira Sans"/>
        <family val="2"/>
        <charset val="238"/>
      </rPr>
      <t xml:space="preserve"> WEDŁUG PODREGIONÓW</t>
    </r>
  </si>
  <si>
    <r>
      <t xml:space="preserve">                 </t>
    </r>
    <r>
      <rPr>
        <b/>
        <i/>
        <sz val="9.5"/>
        <rFont val="Fira Sans"/>
        <family val="2"/>
        <charset val="238"/>
      </rPr>
      <t>EMPLOYED PERSONS</t>
    </r>
    <r>
      <rPr>
        <b/>
        <i/>
        <vertAlign val="superscript"/>
        <sz val="9.5"/>
        <rFont val="Fira Sans"/>
        <family val="2"/>
        <charset val="238"/>
      </rPr>
      <t>1</t>
    </r>
    <r>
      <rPr>
        <b/>
        <i/>
        <sz val="9.5"/>
        <rFont val="Fira Sans"/>
        <family val="2"/>
        <charset val="238"/>
      </rPr>
      <t xml:space="preserve"> BY SUBREGIONS</t>
    </r>
  </si>
  <si>
    <r>
      <t xml:space="preserve">Pracujący    </t>
    </r>
    <r>
      <rPr>
        <i/>
        <sz val="9.5"/>
        <rFont val="Fira Sans"/>
        <family val="2"/>
        <charset val="238"/>
      </rPr>
      <t>Employed persons</t>
    </r>
  </si>
  <si>
    <r>
      <t xml:space="preserve">rolnictwo,
leśnictwo,
łowiectwo
i rybactwo
</t>
    </r>
    <r>
      <rPr>
        <i/>
        <sz val="9.5"/>
        <rFont val="Fira Sans"/>
        <family val="2"/>
        <charset val="238"/>
      </rPr>
      <t>agriculture,
 forestry
and fishing</t>
    </r>
  </si>
  <si>
    <r>
      <t xml:space="preserve">przemysł </t>
    </r>
    <r>
      <rPr>
        <vertAlign val="superscript"/>
        <sz val="9.5"/>
        <rFont val="Fira Sans"/>
        <family val="2"/>
        <charset val="238"/>
      </rPr>
      <t xml:space="preserve">2
</t>
    </r>
    <r>
      <rPr>
        <sz val="9.5"/>
        <rFont val="Fira Sans"/>
        <family val="2"/>
        <charset val="238"/>
      </rPr>
      <t xml:space="preserve">i budo-
wnictwo
</t>
    </r>
    <r>
      <rPr>
        <i/>
        <sz val="9.5"/>
        <rFont val="Fira Sans"/>
        <family val="2"/>
        <charset val="238"/>
      </rPr>
      <t>industry</t>
    </r>
    <r>
      <rPr>
        <vertAlign val="superscript"/>
        <sz val="9.5"/>
        <rFont val="Fira Sans"/>
        <family val="2"/>
        <charset val="238"/>
      </rPr>
      <t>2</t>
    </r>
    <r>
      <rPr>
        <i/>
        <sz val="9.5"/>
        <rFont val="Fira Sans"/>
        <family val="2"/>
        <charset val="238"/>
      </rPr>
      <t xml:space="preserve">
and
construction</t>
    </r>
  </si>
  <si>
    <r>
      <t xml:space="preserve">handel; naprawa
pojazdów samocho-
dowych∆, transport
i gospodarka maga-
zynowa, zakwate-
rowanie i gastro-
nomia∆, informa-
cja i komunikacja
</t>
    </r>
    <r>
      <rPr>
        <i/>
        <sz val="9.5"/>
        <rFont val="Fira Sans"/>
        <family val="2"/>
        <charset val="238"/>
      </rPr>
      <t>trade;  repair
of motor vehicles</t>
    </r>
    <r>
      <rPr>
        <sz val="9.5"/>
        <rFont val="Fira Sans"/>
        <family val="2"/>
        <charset val="238"/>
      </rPr>
      <t xml:space="preserve">Δ,
</t>
    </r>
    <r>
      <rPr>
        <i/>
        <sz val="9.5"/>
        <rFont val="Fira Sans"/>
        <family val="2"/>
        <charset val="238"/>
      </rPr>
      <t>transportation and
storage, accommo-
dation and cate-
ring</t>
    </r>
    <r>
      <rPr>
        <sz val="9.5"/>
        <rFont val="Fira Sans"/>
        <family val="2"/>
        <charset val="238"/>
      </rPr>
      <t>Δ,</t>
    </r>
    <r>
      <rPr>
        <i/>
        <sz val="9.5"/>
        <rFont val="Fira Sans"/>
        <family val="2"/>
        <charset val="238"/>
      </rPr>
      <t xml:space="preserve"> information
and communication</t>
    </r>
  </si>
  <si>
    <r>
      <t xml:space="preserve">działalność
finansowa
i ubezpie-
czeniowa,
obsługa
rynku
nierucho-
mości∆
</t>
    </r>
    <r>
      <rPr>
        <i/>
        <sz val="9.5"/>
        <rFont val="Fira Sans"/>
        <family val="2"/>
        <charset val="238"/>
      </rPr>
      <t>financial
and insur-
ance activities,
real estate
 activities</t>
    </r>
  </si>
  <si>
    <r>
      <t xml:space="preserve">pozostałe
usługi </t>
    </r>
    <r>
      <rPr>
        <vertAlign val="superscript"/>
        <sz val="9.5"/>
        <rFont val="Fira Sans"/>
        <family val="2"/>
        <charset val="238"/>
      </rPr>
      <t>3</t>
    </r>
    <r>
      <rPr>
        <sz val="9.5"/>
        <rFont val="Fira Sans"/>
        <family val="2"/>
        <charset val="238"/>
      </rPr>
      <t xml:space="preserve">
</t>
    </r>
    <r>
      <rPr>
        <i/>
        <sz val="9.5"/>
        <rFont val="Fira Sans"/>
        <family val="2"/>
        <charset val="238"/>
      </rPr>
      <t>other
services</t>
    </r>
    <r>
      <rPr>
        <vertAlign val="superscript"/>
        <sz val="9.5"/>
        <rFont val="Fira Sans"/>
        <family val="2"/>
        <charset val="238"/>
      </rPr>
      <t>3</t>
    </r>
  </si>
  <si>
    <r>
      <t xml:space="preserve">P O L S K A </t>
    </r>
    <r>
      <rPr>
        <b/>
        <i/>
        <sz val="9.5"/>
        <rFont val="Fira Sans"/>
        <family val="2"/>
        <charset val="238"/>
      </rPr>
      <t xml:space="preserve">   P O L A N D </t>
    </r>
  </si>
  <si>
    <r>
      <t xml:space="preserve">Podregiony:  </t>
    </r>
    <r>
      <rPr>
        <i/>
        <sz val="9.5"/>
        <rFont val="Fira Sans"/>
        <family val="2"/>
        <charset val="238"/>
      </rPr>
      <t>Subregions:</t>
    </r>
  </si>
  <si>
    <r>
      <t xml:space="preserve">Podregiony: </t>
    </r>
    <r>
      <rPr>
        <i/>
        <sz val="9.5"/>
        <rFont val="Fira Sans"/>
        <family val="2"/>
        <charset val="238"/>
      </rPr>
      <t xml:space="preserve"> Subregions:</t>
    </r>
  </si>
  <si>
    <r>
      <t xml:space="preserve">   </t>
    </r>
    <r>
      <rPr>
        <i/>
        <sz val="9.5"/>
        <rFont val="Fira Sans"/>
        <family val="2"/>
        <charset val="238"/>
      </rPr>
      <t xml:space="preserve"> </t>
    </r>
    <r>
      <rPr>
        <b/>
        <i/>
        <sz val="9.5"/>
        <rFont val="Fira Sans"/>
        <family val="2"/>
        <charset val="238"/>
      </rPr>
      <t>1</t>
    </r>
    <r>
      <rPr>
        <sz val="9.5"/>
        <rFont val="Fira Sans"/>
        <family val="2"/>
        <charset val="238"/>
      </rPr>
      <t xml:space="preserve">  Bez   pracujących  w   jednostkach   budżetowych   działających   w  zakresie   obrony  narodowej   i   bezpieczeństwa   publicznego  z  rolnictwem  indywidualnym,  według  faktycznego  miejsca  pracy  i  rodzaju  działalności.   </t>
    </r>
    <r>
      <rPr>
        <b/>
        <sz val="9.5"/>
        <rFont val="Fira Sans"/>
        <family val="2"/>
        <charset val="238"/>
      </rPr>
      <t>2</t>
    </r>
    <r>
      <rPr>
        <sz val="9.5"/>
        <rFont val="Fira Sans"/>
        <family val="2"/>
        <charset val="238"/>
      </rPr>
      <t xml:space="preserve">  Pod pojęciem „Przemysł”  rozumie się sekcje: Górnictwo i wydobywanie; Przetwórstwo przemysłowe; Wytwarzanie i zaopatrywanie 
w energię elektryczną, gaz, parę wodną i gorącą wodę∆; Dostawa wody; gospodarowanie ściekami i odpadami; rekultywacja ∆.
 </t>
    </r>
    <r>
      <rPr>
        <b/>
        <sz val="9.5"/>
        <rFont val="Fira Sans"/>
        <family val="2"/>
        <charset val="238"/>
      </rPr>
      <t>3</t>
    </r>
    <r>
      <rPr>
        <sz val="9.5"/>
        <rFont val="Fira Sans"/>
        <family val="2"/>
        <charset val="238"/>
      </rPr>
      <t xml:space="preserve"> Pod pojęciem „Pozostałe usługi”  rozumie się sekcje: Działalność profesjonalna, naukowa i techniczna; Administrowanie
 i działalność wspierająca ∆; Administracja publiczna i obrona narodowa,  obowiązkowe zabezpieczenia  społeczne;  Edukacja; Opieka zdrowotna
i pomoc społeczna; Działalność zwiazana z kulturą, rozrywką i rekreacją oraz Pozostała działalność usługowa.
 </t>
    </r>
    <r>
      <rPr>
        <i/>
        <sz val="9.5"/>
        <rFont val="Fira Sans"/>
        <family val="2"/>
        <charset val="238"/>
      </rPr>
      <t xml:space="preserve">   </t>
    </r>
    <r>
      <rPr>
        <b/>
        <sz val="9.5"/>
        <rFont val="Fira Sans"/>
        <family val="2"/>
        <charset val="238"/>
      </rPr>
      <t>1</t>
    </r>
    <r>
      <rPr>
        <i/>
        <sz val="9.5"/>
        <rFont val="Fira Sans"/>
        <family val="2"/>
        <charset val="238"/>
      </rPr>
      <t xml:space="preserve">  Excluding budgetary entities conducting activity within the scope of national defence and public safety, by actual workplace and kind of activity, with employed persons in private farms in agriculture.  </t>
    </r>
    <r>
      <rPr>
        <b/>
        <sz val="9.5"/>
        <rFont val="Fira Sans"/>
        <family val="2"/>
        <charset val="238"/>
      </rPr>
      <t>2</t>
    </r>
    <r>
      <rPr>
        <i/>
        <sz val="9.5"/>
        <rFont val="Fira Sans"/>
        <family val="2"/>
        <charset val="238"/>
      </rPr>
      <t xml:space="preserve"> The term ”Industry”  is understood as the following sections: Mining and quarrying; Manufacturing; Electricity, gas, steam and air conditioning supply; Water supply; sewerage, waste management and remediation activities. </t>
    </r>
    <r>
      <rPr>
        <b/>
        <sz val="9.5"/>
        <rFont val="Fira Sans"/>
        <family val="2"/>
        <charset val="238"/>
      </rPr>
      <t>3</t>
    </r>
    <r>
      <rPr>
        <sz val="9.5"/>
        <rFont val="Fira Sans"/>
        <family val="2"/>
        <charset val="238"/>
      </rPr>
      <t xml:space="preserve"> </t>
    </r>
    <r>
      <rPr>
        <i/>
        <sz val="9.5"/>
        <rFont val="Fira Sans"/>
        <family val="2"/>
        <charset val="238"/>
      </rPr>
      <t>The term ”Other services” is understood as the following sections:  Professional, scientific and technical activities; Administrative and support service; Public administration and defence, compulsory social security; Education; Human health and social work activities; Arts, entertainment and recreation and Other service activities.</t>
    </r>
  </si>
  <si>
    <r>
      <rPr>
        <sz val="9.5"/>
        <rFont val="Fira Sans"/>
        <family val="2"/>
        <charset val="238"/>
      </rPr>
      <t>TABL.6.</t>
    </r>
    <r>
      <rPr>
        <b/>
        <sz val="9.5"/>
        <rFont val="Fira Sans"/>
        <family val="2"/>
        <charset val="238"/>
      </rPr>
      <t xml:space="preserve">  PRACUJĄCY</t>
    </r>
    <r>
      <rPr>
        <b/>
        <vertAlign val="superscript"/>
        <sz val="9.5"/>
        <rFont val="Fira Sans"/>
        <family val="2"/>
        <charset val="238"/>
      </rPr>
      <t>1,2</t>
    </r>
    <r>
      <rPr>
        <b/>
        <sz val="9.5"/>
        <rFont val="Fira Sans"/>
        <family val="2"/>
        <charset val="238"/>
      </rPr>
      <t xml:space="preserve"> WEDŁUG WOJEWÓDZTW I SEKTORÓW  WŁASNOŚCI</t>
    </r>
  </si>
  <si>
    <r>
      <t xml:space="preserve">                 EMPLOYED PERSONS</t>
    </r>
    <r>
      <rPr>
        <b/>
        <vertAlign val="superscript"/>
        <sz val="9.5"/>
        <rFont val="Fira Sans"/>
        <family val="2"/>
        <charset val="238"/>
      </rPr>
      <t>1,2</t>
    </r>
    <r>
      <rPr>
        <b/>
        <i/>
        <vertAlign val="superscript"/>
        <sz val="9.5"/>
        <rFont val="Fira Sans"/>
        <family val="2"/>
        <charset val="238"/>
      </rPr>
      <t xml:space="preserve"> </t>
    </r>
    <r>
      <rPr>
        <b/>
        <i/>
        <sz val="9.5"/>
        <rFont val="Fira Sans"/>
        <family val="2"/>
        <charset val="238"/>
      </rPr>
      <t xml:space="preserve"> BY VOIVODSHIPS AND OWNERSHIP SECTORS,</t>
    </r>
  </si>
  <si>
    <r>
      <t xml:space="preserve">       WYSZCZEGÓLNIENIE
              </t>
    </r>
    <r>
      <rPr>
        <i/>
        <sz val="9.5"/>
        <rFont val="Fira Sans"/>
        <family val="2"/>
        <charset val="238"/>
      </rPr>
      <t>SPECIFICATION
              o</t>
    </r>
    <r>
      <rPr>
        <sz val="9.5"/>
        <rFont val="Fira Sans"/>
        <family val="2"/>
        <charset val="238"/>
      </rPr>
      <t xml:space="preserve"> — ogółem
                  </t>
    </r>
    <r>
      <rPr>
        <i/>
        <sz val="9.5"/>
        <rFont val="Fira Sans"/>
        <family val="2"/>
        <charset val="238"/>
      </rPr>
      <t xml:space="preserve">     total</t>
    </r>
    <r>
      <rPr>
        <sz val="9.5"/>
        <rFont val="Fira Sans"/>
        <family val="2"/>
        <charset val="238"/>
      </rPr>
      <t xml:space="preserve">
          </t>
    </r>
    <r>
      <rPr>
        <i/>
        <sz val="9.5"/>
        <rFont val="Fira Sans"/>
        <family val="2"/>
        <charset val="238"/>
      </rPr>
      <t xml:space="preserve">    k</t>
    </r>
    <r>
      <rPr>
        <sz val="9.5"/>
        <rFont val="Fira Sans"/>
        <family val="2"/>
        <charset val="238"/>
      </rPr>
      <t xml:space="preserve"> — w tym kobiety
                       </t>
    </r>
    <r>
      <rPr>
        <i/>
        <sz val="9.5"/>
        <rFont val="Fira Sans"/>
        <family val="2"/>
        <charset val="238"/>
      </rPr>
      <t xml:space="preserve">of which women    </t>
    </r>
  </si>
  <si>
    <r>
      <t xml:space="preserve">przemysł </t>
    </r>
    <r>
      <rPr>
        <vertAlign val="superscript"/>
        <sz val="9.5"/>
        <rFont val="Fira Sans"/>
        <family val="2"/>
        <charset val="238"/>
      </rPr>
      <t>3</t>
    </r>
    <r>
      <rPr>
        <sz val="9.5"/>
        <rFont val="Fira Sans"/>
        <family val="2"/>
        <charset val="238"/>
      </rPr>
      <t xml:space="preserve">
i budo-
wnictwo
</t>
    </r>
    <r>
      <rPr>
        <i/>
        <sz val="9.5"/>
        <rFont val="Fira Sans"/>
        <family val="2"/>
        <charset val="238"/>
      </rPr>
      <t>industry</t>
    </r>
    <r>
      <rPr>
        <vertAlign val="superscript"/>
        <sz val="9.5"/>
        <rFont val="Fira Sans"/>
        <family val="2"/>
        <charset val="238"/>
      </rPr>
      <t>3</t>
    </r>
    <r>
      <rPr>
        <i/>
        <sz val="9.5"/>
        <rFont val="Fira Sans"/>
        <family val="2"/>
        <charset val="238"/>
      </rPr>
      <t xml:space="preserve">
and
construction</t>
    </r>
  </si>
  <si>
    <r>
      <t xml:space="preserve">handel; naprawa
pojazdów samocho-
dowych∆, transport
i gospodarka maga-
zynowa, zakwate-
rowanie i  gastro-
nomia∆, informa-
cja i komunikacja
</t>
    </r>
    <r>
      <rPr>
        <i/>
        <sz val="9.5"/>
        <rFont val="Fira Sans"/>
        <family val="2"/>
        <charset val="238"/>
      </rPr>
      <t xml:space="preserve"> trade; </t>
    </r>
    <r>
      <rPr>
        <sz val="9.5"/>
        <rFont val="Fira Sans"/>
        <family val="2"/>
        <charset val="238"/>
      </rPr>
      <t xml:space="preserve"> </t>
    </r>
    <r>
      <rPr>
        <i/>
        <sz val="9.5"/>
        <rFont val="Fira Sans"/>
        <family val="2"/>
        <charset val="238"/>
      </rPr>
      <t>repair
of motor vehiclesΔ,
transportation and
storage, accommo-
dation and cate-
ringΔ, information
and communication</t>
    </r>
  </si>
  <si>
    <r>
      <t xml:space="preserve">pozostałe
usługi </t>
    </r>
    <r>
      <rPr>
        <vertAlign val="superscript"/>
        <sz val="9.5"/>
        <rFont val="Fira Sans"/>
        <family val="2"/>
        <charset val="238"/>
      </rPr>
      <t>4</t>
    </r>
    <r>
      <rPr>
        <sz val="9.5"/>
        <rFont val="Fira Sans"/>
        <family val="2"/>
        <charset val="238"/>
      </rPr>
      <t xml:space="preserve">
</t>
    </r>
    <r>
      <rPr>
        <i/>
        <sz val="9.5"/>
        <rFont val="Fira Sans"/>
        <family val="2"/>
        <charset val="238"/>
      </rPr>
      <t>other
services</t>
    </r>
    <r>
      <rPr>
        <vertAlign val="superscript"/>
        <sz val="9.5"/>
        <rFont val="Fira Sans"/>
        <family val="2"/>
        <charset val="238"/>
      </rPr>
      <t>4</t>
    </r>
  </si>
  <si>
    <r>
      <t xml:space="preserve">P O L S K A </t>
    </r>
    <r>
      <rPr>
        <sz val="9.5"/>
        <rFont val="Fira Sans"/>
        <family val="2"/>
        <charset val="238"/>
      </rPr>
      <t>………….…….</t>
    </r>
  </si>
  <si>
    <r>
      <t xml:space="preserve">Dolnośląskie </t>
    </r>
    <r>
      <rPr>
        <sz val="9.5"/>
        <rFont val="Fira Sans"/>
        <family val="2"/>
        <charset val="238"/>
      </rPr>
      <t>…….….……..</t>
    </r>
  </si>
  <si>
    <r>
      <t xml:space="preserve">Kujawsko-pomorskie </t>
    </r>
    <r>
      <rPr>
        <sz val="9.5"/>
        <rFont val="Fira Sans"/>
        <family val="2"/>
        <charset val="238"/>
      </rPr>
      <t>……..</t>
    </r>
  </si>
  <si>
    <r>
      <t xml:space="preserve">Lubelskie </t>
    </r>
    <r>
      <rPr>
        <sz val="9.5"/>
        <rFont val="Fira Sans"/>
        <family val="2"/>
        <charset val="238"/>
      </rPr>
      <t>……...…………..</t>
    </r>
  </si>
  <si>
    <r>
      <t xml:space="preserve">Lubuskie </t>
    </r>
    <r>
      <rPr>
        <sz val="9.5"/>
        <rFont val="Fira Sans"/>
        <family val="2"/>
        <charset val="238"/>
      </rPr>
      <t>………….………..</t>
    </r>
  </si>
  <si>
    <r>
      <t xml:space="preserve">Łódzkie </t>
    </r>
    <r>
      <rPr>
        <sz val="9.5"/>
        <rFont val="Fira Sans"/>
        <family val="2"/>
        <charset val="238"/>
      </rPr>
      <t>………...…………..</t>
    </r>
  </si>
  <si>
    <r>
      <t xml:space="preserve">Małopolskie </t>
    </r>
    <r>
      <rPr>
        <sz val="9.5"/>
        <rFont val="Fira Sans"/>
        <family val="2"/>
        <charset val="238"/>
      </rPr>
      <t>………...………..</t>
    </r>
  </si>
  <si>
    <r>
      <t xml:space="preserve">Mazowieckie </t>
    </r>
    <r>
      <rPr>
        <sz val="9.5"/>
        <rFont val="Fira Sans"/>
        <family val="2"/>
        <charset val="238"/>
      </rPr>
      <t>……...…………..</t>
    </r>
  </si>
  <si>
    <r>
      <t xml:space="preserve">Opolskie </t>
    </r>
    <r>
      <rPr>
        <sz val="9.5"/>
        <rFont val="Fira Sans"/>
        <family val="2"/>
        <charset val="238"/>
      </rPr>
      <t>…………………….</t>
    </r>
  </si>
  <si>
    <r>
      <t xml:space="preserve">Podkarpackie </t>
    </r>
    <r>
      <rPr>
        <sz val="9.5"/>
        <rFont val="Fira Sans"/>
        <family val="2"/>
        <charset val="238"/>
      </rPr>
      <t>……………….</t>
    </r>
  </si>
  <si>
    <r>
      <t>Podlaskie</t>
    </r>
    <r>
      <rPr>
        <sz val="9.5"/>
        <rFont val="Fira Sans"/>
        <family val="2"/>
        <charset val="238"/>
      </rPr>
      <t xml:space="preserve"> …………………...</t>
    </r>
  </si>
  <si>
    <r>
      <t xml:space="preserve">Pomorskie </t>
    </r>
    <r>
      <rPr>
        <sz val="9.5"/>
        <rFont val="Fira Sans"/>
        <family val="2"/>
        <charset val="238"/>
      </rPr>
      <t>………………….</t>
    </r>
  </si>
  <si>
    <r>
      <t xml:space="preserve">Śląskie </t>
    </r>
    <r>
      <rPr>
        <sz val="9.5"/>
        <rFont val="Fira Sans"/>
        <family val="2"/>
        <charset val="238"/>
      </rPr>
      <t>………………………</t>
    </r>
  </si>
  <si>
    <r>
      <t xml:space="preserve">Świętokrzyskie </t>
    </r>
    <r>
      <rPr>
        <sz val="9.5"/>
        <rFont val="Fira Sans"/>
        <family val="2"/>
        <charset val="238"/>
      </rPr>
      <t>……...…………..</t>
    </r>
  </si>
  <si>
    <r>
      <t xml:space="preserve">Warmińsko-mazurskie </t>
    </r>
    <r>
      <rPr>
        <sz val="9.5"/>
        <rFont val="Fira Sans"/>
        <family val="2"/>
        <charset val="238"/>
      </rPr>
      <t>………..</t>
    </r>
  </si>
  <si>
    <r>
      <t xml:space="preserve">Wielkopolskie </t>
    </r>
    <r>
      <rPr>
        <sz val="9.5"/>
        <rFont val="Fira Sans"/>
        <family val="2"/>
        <charset val="238"/>
      </rPr>
      <t>………..……..</t>
    </r>
  </si>
  <si>
    <r>
      <t xml:space="preserve">Zachodniopomorskie </t>
    </r>
    <r>
      <rPr>
        <sz val="9.5"/>
        <rFont val="Fira Sans"/>
        <family val="2"/>
        <charset val="238"/>
      </rPr>
      <t>...…………..</t>
    </r>
  </si>
  <si>
    <r>
      <rPr>
        <b/>
        <sz val="9.5"/>
        <rFont val="Fira Sans"/>
        <family val="2"/>
        <charset val="238"/>
      </rPr>
      <t xml:space="preserve">    1</t>
    </r>
    <r>
      <rPr>
        <sz val="9.5"/>
        <rFont val="Fira Sans"/>
        <family val="2"/>
        <charset val="238"/>
      </rPr>
      <t xml:space="preserve">  Według   faktycznego   miejsca   pracy  i  rodzaju   działalności.   </t>
    </r>
    <r>
      <rPr>
        <b/>
        <sz val="9.5"/>
        <rFont val="Fira Sans"/>
        <family val="2"/>
        <charset val="238"/>
      </rPr>
      <t>2</t>
    </r>
    <r>
      <rPr>
        <sz val="9.5"/>
        <rFont val="Fira Sans"/>
        <family val="2"/>
        <charset val="238"/>
      </rPr>
      <t xml:space="preserve">  Bez  pracujących  w  jednostkach budżetowych  działajacych w zakresie obrony narodowej i bezpieczeństwa publicznego.  </t>
    </r>
    <r>
      <rPr>
        <b/>
        <sz val="9.5"/>
        <rFont val="Fira Sans"/>
        <family val="2"/>
        <charset val="238"/>
      </rPr>
      <t>3</t>
    </r>
    <r>
      <rPr>
        <sz val="9.5"/>
        <rFont val="Fira Sans"/>
        <family val="2"/>
        <charset val="238"/>
      </rPr>
      <t xml:space="preserve"> Pod pojęciem „Przemysł i budownictwo” rozumie się sekcje: Górnictwo i wydobywanie; Przetwórstwo przemysłowe; Wytwarzanie i zaopatrywanie w energię elektryczną, gaz, parę wodną i gorącą wodę∆; Dostawa wody; gospodarowanie ściekami i odpadami; rekultywacja∆; oraz Budownictwo. </t>
    </r>
    <r>
      <rPr>
        <b/>
        <sz val="9.5"/>
        <rFont val="Fira Sans"/>
        <family val="2"/>
        <charset val="238"/>
      </rPr>
      <t>4</t>
    </r>
    <r>
      <rPr>
        <sz val="9.5"/>
        <rFont val="Fira Sans"/>
        <family val="2"/>
        <charset val="238"/>
      </rPr>
      <t xml:space="preserve"> Pod pojęciem „Pozostałe usługi” rozumie się sekcje: Działalność profesjonalna, naukowa i techniczna; Administrowanie i działalność wspierająca ∆; Administracja publiczna i obrona narodowa, obowiązkowe zabezpieczenia społeczne; Edukacja; Opieka zdrowotna i pomoc społeczna; Działalność związana z kulturą, rozrywką i rekreacją oraz Pozostała działalność usługowa.
    </t>
    </r>
    <r>
      <rPr>
        <b/>
        <i/>
        <sz val="9.5"/>
        <rFont val="Fira Sans"/>
        <family val="2"/>
        <charset val="238"/>
      </rPr>
      <t>1</t>
    </r>
    <r>
      <rPr>
        <i/>
        <sz val="9.5"/>
        <rFont val="Fira Sans"/>
        <family val="2"/>
        <charset val="238"/>
      </rPr>
      <t xml:space="preserve"> By actual workplace and kind of activity. </t>
    </r>
    <r>
      <rPr>
        <b/>
        <i/>
        <sz val="9.5"/>
        <rFont val="Fira Sans"/>
        <family val="2"/>
        <charset val="238"/>
      </rPr>
      <t>2</t>
    </r>
    <r>
      <rPr>
        <i/>
        <sz val="9.5"/>
        <rFont val="Fira Sans"/>
        <family val="2"/>
        <charset val="238"/>
      </rPr>
      <t xml:space="preserve"> Excluding budgetary entities conducting activity within the scope of national defence and public safety. </t>
    </r>
    <r>
      <rPr>
        <b/>
        <i/>
        <sz val="9.5"/>
        <rFont val="Fira Sans"/>
        <family val="2"/>
        <charset val="238"/>
      </rPr>
      <t>3</t>
    </r>
    <r>
      <rPr>
        <i/>
        <sz val="9.5"/>
        <rFont val="Fira Sans"/>
        <family val="2"/>
        <charset val="238"/>
      </rPr>
      <t xml:space="preserve"> The term "Industry and construction"  is understood as the following sections: Mining and quarrying; Manufacturing; Electricity, gas, steam and air conditioning supply; Water supply; sewerage, waste management and remediation activities; and Construction. </t>
    </r>
    <r>
      <rPr>
        <b/>
        <i/>
        <sz val="9.5"/>
        <rFont val="Fira Sans"/>
        <family val="2"/>
        <charset val="238"/>
      </rPr>
      <t>4</t>
    </r>
    <r>
      <rPr>
        <i/>
        <sz val="9.5"/>
        <rFont val="Fira Sans"/>
        <family val="2"/>
        <charset val="238"/>
      </rPr>
      <t xml:space="preserve"> The term "Other services" is understood as the following sections:  Professional, scientific and technical activities; Administrative and support service; Public administration and defence, compulsory social security; Education; Human health and social work activities; Arts, entertainment and recreation and Other service activities.
</t>
    </r>
  </si>
  <si>
    <r>
      <t xml:space="preserve">TABL. 3. </t>
    </r>
    <r>
      <rPr>
        <b/>
        <sz val="9.5"/>
        <rFont val="Fira Sans"/>
        <family val="2"/>
        <charset val="238"/>
      </rPr>
      <t>PRACUJĄCY WEDŁUG SEKCJI, SEKTORÓW I FORM WŁASNOŚCI</t>
    </r>
  </si>
  <si>
    <r>
      <t xml:space="preserve">WYSZCZEGÓLNIENIE
</t>
    </r>
    <r>
      <rPr>
        <i/>
        <sz val="9.5"/>
        <rFont val="Fira Sans"/>
        <family val="2"/>
        <charset val="238"/>
      </rPr>
      <t xml:space="preserve">SPECIFICATION
o </t>
    </r>
    <r>
      <rPr>
        <sz val="9.5"/>
        <rFont val="Fira Sans"/>
        <family val="2"/>
        <charset val="238"/>
      </rPr>
      <t xml:space="preserve">— ogółem 
      </t>
    </r>
    <r>
      <rPr>
        <i/>
        <sz val="9.5"/>
        <rFont val="Fira Sans"/>
        <family val="2"/>
        <charset val="238"/>
      </rPr>
      <t xml:space="preserve">total
           k </t>
    </r>
    <r>
      <rPr>
        <sz val="9.5"/>
        <rFont val="Fira Sans"/>
        <family val="2"/>
        <charset val="238"/>
      </rPr>
      <t xml:space="preserve">— w tym kobiety
                         </t>
    </r>
    <r>
      <rPr>
        <i/>
        <sz val="9.5"/>
        <rFont val="Fira Sans"/>
        <family val="2"/>
        <charset val="238"/>
      </rPr>
      <t>of which women</t>
    </r>
  </si>
  <si>
    <r>
      <t xml:space="preserve">Ogółem
</t>
    </r>
    <r>
      <rPr>
        <i/>
        <sz val="9.5"/>
        <rFont val="Fira Sans"/>
        <family val="2"/>
        <charset val="238"/>
      </rPr>
      <t>Grand      total</t>
    </r>
  </si>
  <si>
    <r>
      <rPr>
        <sz val="9.5"/>
        <rFont val="Fira Sans"/>
        <family val="2"/>
        <charset val="238"/>
      </rPr>
      <t>publiczny</t>
    </r>
    <r>
      <rPr>
        <i/>
        <sz val="9.5"/>
        <rFont val="Fira Sans"/>
        <family val="2"/>
        <charset val="238"/>
      </rPr>
      <t xml:space="preserve">   Public sector</t>
    </r>
  </si>
  <si>
    <r>
      <t xml:space="preserve">razem 
</t>
    </r>
    <r>
      <rPr>
        <i/>
        <sz val="9.5"/>
        <rFont val="Fira Sans"/>
        <family val="2"/>
        <charset val="238"/>
      </rPr>
      <t>total</t>
    </r>
  </si>
  <si>
    <r>
      <t xml:space="preserve">własność    </t>
    </r>
    <r>
      <rPr>
        <i/>
        <sz val="9.5"/>
        <rFont val="Fira Sans"/>
        <family val="2"/>
        <charset val="238"/>
      </rPr>
      <t>ownership</t>
    </r>
  </si>
  <si>
    <r>
      <t xml:space="preserve">wowa    </t>
    </r>
    <r>
      <rPr>
        <i/>
        <sz val="9.5"/>
        <rFont val="Fira Sans"/>
        <family val="2"/>
        <charset val="238"/>
      </rPr>
      <t>state</t>
    </r>
  </si>
  <si>
    <r>
      <t xml:space="preserve">jednostek samorządu
terytorialnego
</t>
    </r>
    <r>
      <rPr>
        <i/>
        <sz val="9.5"/>
        <rFont val="Fira Sans"/>
        <family val="2"/>
        <charset val="238"/>
      </rPr>
      <t>of territorial
self-government
entities</t>
    </r>
  </si>
  <si>
    <r>
      <t xml:space="preserve">prywatna
krajowa
</t>
    </r>
    <r>
      <rPr>
        <i/>
        <sz val="9.5"/>
        <rFont val="Fira Sans"/>
        <family val="2"/>
        <charset val="238"/>
      </rPr>
      <t>private
domestic</t>
    </r>
  </si>
  <si>
    <r>
      <t xml:space="preserve">Skarbu
Państwa
</t>
    </r>
    <r>
      <rPr>
        <i/>
        <sz val="9.5"/>
        <rFont val="Fira Sans"/>
        <family val="2"/>
        <charset val="238"/>
      </rPr>
      <t>of State
Treasury</t>
    </r>
  </si>
  <si>
    <r>
      <t xml:space="preserve">państwowa
osób prawnych
</t>
    </r>
    <r>
      <rPr>
        <i/>
        <sz val="9.5"/>
        <rFont val="Fira Sans"/>
        <family val="2"/>
        <charset val="238"/>
      </rPr>
      <t>state of legal
persons</t>
    </r>
  </si>
  <si>
    <r>
      <t xml:space="preserve">O G Ó Ł E M </t>
    </r>
    <r>
      <rPr>
        <sz val="9.5"/>
        <rFont val="Fira Sans"/>
        <family val="2"/>
        <charset val="238"/>
      </rPr>
      <t>…………………………………………………….</t>
    </r>
  </si>
  <si>
    <r>
      <t>Handel; naprawa pojazdów samochodowych</t>
    </r>
    <r>
      <rPr>
        <vertAlign val="superscript"/>
        <sz val="9.5"/>
        <rFont val="Fira Sans"/>
        <family val="2"/>
        <charset val="238"/>
      </rPr>
      <t xml:space="preserve"> </t>
    </r>
    <r>
      <rPr>
        <sz val="9.5"/>
        <rFont val="Fira Sans"/>
        <family val="2"/>
        <charset val="238"/>
      </rPr>
      <t>∆</t>
    </r>
  </si>
  <si>
    <r>
      <t>Zakwaterowanie i gastronomia</t>
    </r>
    <r>
      <rPr>
        <vertAlign val="superscript"/>
        <sz val="9.5"/>
        <rFont val="Fira Sans"/>
        <family val="2"/>
        <charset val="238"/>
      </rPr>
      <t xml:space="preserve"> </t>
    </r>
    <r>
      <rPr>
        <sz val="9.5"/>
        <rFont val="Fira Sans"/>
        <family val="2"/>
        <charset val="238"/>
      </rPr>
      <t>∆</t>
    </r>
  </si>
  <si>
    <r>
      <t>Obsługa rynku nieruchomości</t>
    </r>
    <r>
      <rPr>
        <vertAlign val="superscript"/>
        <sz val="9.5"/>
        <rFont val="Fira Sans"/>
        <family val="2"/>
        <charset val="238"/>
      </rPr>
      <t xml:space="preserve"> </t>
    </r>
    <r>
      <rPr>
        <sz val="9.5"/>
        <rFont val="Fira Sans"/>
        <family val="2"/>
        <charset val="238"/>
      </rPr>
      <t>∆</t>
    </r>
  </si>
  <si>
    <r>
      <t>Administrowanie i działalność wspierająca</t>
    </r>
    <r>
      <rPr>
        <vertAlign val="superscript"/>
        <sz val="9.5"/>
        <rFont val="Fira Sans"/>
        <family val="2"/>
        <charset val="238"/>
      </rPr>
      <t xml:space="preserve"> </t>
    </r>
    <r>
      <rPr>
        <sz val="9.5"/>
        <rFont val="Fira Sans"/>
        <family val="2"/>
        <charset val="238"/>
      </rPr>
      <t>∆</t>
    </r>
  </si>
  <si>
    <r>
      <t>Other service activities</t>
    </r>
    <r>
      <rPr>
        <i/>
        <vertAlign val="superscript"/>
        <sz val="9.5"/>
        <rFont val="Fira Sans"/>
        <family val="2"/>
        <charset val="238"/>
      </rPr>
      <t>∆</t>
    </r>
  </si>
  <si>
    <r>
      <t xml:space="preserve">rolnictwo, leśnictwo, 
łowiectwo
i rybactwo
</t>
    </r>
    <r>
      <rPr>
        <i/>
        <sz val="9.5"/>
        <rFont val="Fira Sans"/>
        <family val="2"/>
        <charset val="238"/>
      </rPr>
      <t>agriculture,
forestry and
fishing</t>
    </r>
  </si>
  <si>
    <r>
      <t xml:space="preserve">budo-
wnictwo
</t>
    </r>
    <r>
      <rPr>
        <i/>
        <sz val="9.5"/>
        <rFont val="Fira Sans"/>
        <family val="2"/>
        <charset val="238"/>
      </rPr>
      <t>construc-
tion</t>
    </r>
  </si>
  <si>
    <r>
      <t>handel; naprawa poja-
zdów samocho-dowych ∆</t>
    </r>
    <r>
      <rPr>
        <vertAlign val="superscript"/>
        <sz val="9.5"/>
        <rFont val="Fira Sans"/>
        <family val="2"/>
        <charset val="238"/>
      </rPr>
      <t xml:space="preserve">
</t>
    </r>
    <r>
      <rPr>
        <i/>
        <sz val="9.5"/>
        <rFont val="Fira Sans"/>
        <family val="2"/>
        <charset val="238"/>
      </rPr>
      <t>trade;
repair
of motor ve-     hicles ∆</t>
    </r>
  </si>
  <si>
    <r>
      <t xml:space="preserve">tran-
sport i gospo-
darka
magazy-
nowa
</t>
    </r>
    <r>
      <rPr>
        <i/>
        <sz val="9.5"/>
        <rFont val="Fira Sans"/>
        <family val="2"/>
        <charset val="238"/>
      </rPr>
      <t>transpor-
tation
and
storage</t>
    </r>
  </si>
  <si>
    <r>
      <t xml:space="preserve">w tym prze-
twór-
stwo
prze-
my-
słowe
</t>
    </r>
    <r>
      <rPr>
        <i/>
        <sz val="9.5"/>
        <rFont val="Fira Sans"/>
        <family val="2"/>
        <charset val="238"/>
      </rPr>
      <t>of which
manu-
  factu-   ring</t>
    </r>
  </si>
  <si>
    <r>
      <t xml:space="preserve">w tym 
rol-
nictwo
</t>
    </r>
    <r>
      <rPr>
        <i/>
        <sz val="9.5"/>
        <rFont val="Fira Sans"/>
        <family val="2"/>
        <charset val="238"/>
      </rPr>
      <t xml:space="preserve">of which agri-
culture </t>
    </r>
  </si>
  <si>
    <r>
      <rPr>
        <b/>
        <sz val="9.5"/>
        <rFont val="Fira Sans"/>
        <family val="2"/>
        <charset val="238"/>
      </rPr>
      <t xml:space="preserve">1 </t>
    </r>
    <r>
      <rPr>
        <i/>
        <sz val="9.5"/>
        <rFont val="Fira Sans"/>
        <family val="2"/>
        <charset val="238"/>
      </rPr>
      <t xml:space="preserve">By actual  workplace  and  kind of  activity. </t>
    </r>
    <r>
      <rPr>
        <b/>
        <sz val="9.5"/>
        <rFont val="Fira Sans"/>
        <family val="2"/>
        <charset val="238"/>
      </rPr>
      <t>2</t>
    </r>
    <r>
      <rPr>
        <i/>
        <sz val="9.5"/>
        <rFont val="Fira Sans"/>
        <family val="2"/>
        <charset val="238"/>
      </rPr>
      <t xml:space="preserve">  Excluding budgetary entities conducting activity within the scope of national defence and public safety.</t>
    </r>
  </si>
  <si>
    <r>
      <t xml:space="preserve">TABL.  11.  </t>
    </r>
    <r>
      <rPr>
        <b/>
        <sz val="9.5"/>
        <rFont val="Fira Sans"/>
        <family val="2"/>
        <charset val="238"/>
      </rPr>
      <t>PRACUJĄCY</t>
    </r>
    <r>
      <rPr>
        <b/>
        <vertAlign val="superscript"/>
        <sz val="9.5"/>
        <rFont val="Fira Sans"/>
        <family val="2"/>
        <charset val="238"/>
      </rPr>
      <t xml:space="preserve">1 </t>
    </r>
    <r>
      <rPr>
        <b/>
        <sz val="9.5"/>
        <rFont val="Fira Sans"/>
        <family val="2"/>
        <charset val="238"/>
      </rPr>
      <t xml:space="preserve"> W  MIASTACH  I  NA  WSI  WEDŁUG  SEKCJI  I  WOJEWÓDZTW</t>
    </r>
  </si>
  <si>
    <r>
      <t xml:space="preserve">                    EMPLOYED   PERSONS</t>
    </r>
    <r>
      <rPr>
        <b/>
        <i/>
        <vertAlign val="superscript"/>
        <sz val="9.5"/>
        <rFont val="Fira Sans"/>
        <family val="2"/>
        <charset val="238"/>
      </rPr>
      <t xml:space="preserve">1 </t>
    </r>
    <r>
      <rPr>
        <b/>
        <i/>
        <sz val="9.5"/>
        <rFont val="Fira Sans"/>
        <family val="2"/>
        <charset val="238"/>
      </rPr>
      <t xml:space="preserve"> IN   THE   RURAL   AND   URBAN   AREAS   BY   SECTIONS  AND  VOIVODSHIPS</t>
    </r>
  </si>
  <si>
    <r>
      <t xml:space="preserve">                     Z  ogółem     </t>
    </r>
    <r>
      <rPr>
        <i/>
        <sz val="9.5"/>
        <rFont val="Fira Sans"/>
        <family val="2"/>
        <charset val="238"/>
      </rPr>
      <t>Of  total</t>
    </r>
  </si>
  <si>
    <r>
      <t>zakwa-
terowa-
nie i ga-
strono-
mia</t>
    </r>
    <r>
      <rPr>
        <vertAlign val="superscript"/>
        <sz val="9.5"/>
        <rFont val="Fira Sans"/>
        <family val="2"/>
        <charset val="238"/>
      </rPr>
      <t xml:space="preserve"> </t>
    </r>
    <r>
      <rPr>
        <sz val="9.5"/>
        <rFont val="Fira Sans"/>
        <family val="2"/>
        <charset val="238"/>
      </rPr>
      <t xml:space="preserve">∆
</t>
    </r>
    <r>
      <rPr>
        <i/>
        <sz val="9.5"/>
        <rFont val="Fira Sans"/>
        <family val="2"/>
        <charset val="238"/>
      </rPr>
      <t>accom-
moda-
tion
and ca-
tering ∆</t>
    </r>
  </si>
  <si>
    <r>
      <t xml:space="preserve">informa-
cja i komu-
nikacja
</t>
    </r>
    <r>
      <rPr>
        <i/>
        <sz val="9.5"/>
        <rFont val="Fira Sans"/>
        <family val="2"/>
        <charset val="238"/>
      </rPr>
      <t>infor-
mation
and commu-
nication</t>
    </r>
  </si>
  <si>
    <r>
      <t xml:space="preserve">działal-
ność finansowa
 i ubezpie-
czeniowa
</t>
    </r>
    <r>
      <rPr>
        <i/>
        <sz val="9.5"/>
        <rFont val="Fira Sans"/>
        <family val="2"/>
        <charset val="238"/>
      </rPr>
      <t>financial
and
insurance
activities</t>
    </r>
  </si>
  <si>
    <r>
      <t xml:space="preserve">obsługa rynku nierucho-
mości ∆   
</t>
    </r>
    <r>
      <rPr>
        <i/>
        <sz val="9.5"/>
        <rFont val="Fira Sans"/>
        <family val="2"/>
        <charset val="238"/>
      </rPr>
      <t>real estate activities</t>
    </r>
  </si>
  <si>
    <r>
      <t xml:space="preserve">działal-
ność pro-
fesjonal-
na,  nauko-
wa i tech-
niczna
</t>
    </r>
    <r>
      <rPr>
        <i/>
        <sz val="9.5"/>
        <rFont val="Fira Sans"/>
        <family val="2"/>
        <charset val="238"/>
      </rPr>
      <t xml:space="preserve">pro-
fessional, scientific and technical activities </t>
    </r>
  </si>
  <si>
    <r>
      <t xml:space="preserve">admini-
strowanie
i działal-
ność wspiera-
jąca ∆
</t>
    </r>
    <r>
      <rPr>
        <i/>
        <sz val="9.5"/>
        <rFont val="Fira Sans"/>
        <family val="2"/>
        <charset val="238"/>
      </rPr>
      <t>admini-
strative and support service activities</t>
    </r>
  </si>
  <si>
    <r>
      <t xml:space="preserve">administracja
publiczna
i obrona
narodowa;
obowiązkowe
zabezpiecze-
nia społeczne    
</t>
    </r>
    <r>
      <rPr>
        <i/>
        <sz val="9.5"/>
        <rFont val="Fira Sans"/>
        <family val="2"/>
        <charset val="238"/>
      </rPr>
      <t>public ad-
ministration
and defence;
compulsory
 social security</t>
    </r>
  </si>
  <si>
    <r>
      <t xml:space="preserve">opieka
zdrowotna
i pomoc
społeczna
</t>
    </r>
    <r>
      <rPr>
        <i/>
        <sz val="9.5"/>
        <rFont val="Fira Sans"/>
        <family val="2"/>
        <charset val="238"/>
      </rPr>
      <t>human health
and social work</t>
    </r>
  </si>
  <si>
    <r>
      <t xml:space="preserve">działalność
 związana
z kulturą,
rozrywką
i rekreacją
</t>
    </r>
    <r>
      <rPr>
        <i/>
        <sz val="9.5"/>
        <rFont val="Fira Sans"/>
        <family val="2"/>
        <charset val="238"/>
      </rPr>
      <t>arts,
entertain-
ment and recreation</t>
    </r>
  </si>
  <si>
    <r>
      <t xml:space="preserve">pozostała
działal-
ność usługowa 
</t>
    </r>
    <r>
      <rPr>
        <i/>
        <sz val="9.5"/>
        <rFont val="Fira Sans"/>
        <family val="2"/>
        <charset val="238"/>
      </rPr>
      <t>other service activities</t>
    </r>
  </si>
  <si>
    <r>
      <t xml:space="preserve">Pracownicy
zatrudnieni
na kontraktach,
których umowa
nie ma charakteru
umowy o pracę.
Stan w dniu 31 XII 
</t>
    </r>
    <r>
      <rPr>
        <i/>
        <sz val="9.5"/>
        <rFont val="Fira Sans"/>
        <family val="2"/>
        <charset val="238"/>
      </rPr>
      <t>Persons employed at the basis of contracts, which don’t have the same nature as in the case of the labour contracts,  as of              31 December</t>
    </r>
  </si>
  <si>
    <r>
      <rPr>
        <sz val="9.5"/>
        <rFont val="Fira Sans"/>
        <family val="2"/>
        <charset val="238"/>
      </rPr>
      <t xml:space="preserve">TABL. 2 (16). </t>
    </r>
    <r>
      <rPr>
        <b/>
        <sz val="9.5"/>
        <rFont val="Fira Sans"/>
        <family val="2"/>
        <charset val="238"/>
      </rPr>
      <t>PEŁNO- I NIEPEŁNOZATRUDNIENI</t>
    </r>
    <r>
      <rPr>
        <sz val="9.5"/>
        <rFont val="Fira Sans"/>
        <family val="2"/>
        <charset val="238"/>
      </rPr>
      <t xml:space="preserve"> </t>
    </r>
    <r>
      <rPr>
        <b/>
        <sz val="9.5"/>
        <rFont val="Fira Sans"/>
        <family val="2"/>
        <charset val="238"/>
      </rPr>
      <t xml:space="preserve">WEDŁUG SEKCJI I DZIAŁÓW </t>
    </r>
  </si>
  <si>
    <t xml:space="preserve">     U w a g a. Dane na podstawie sprawozdania Z-06 za okres 1.I.—31.XII.2017 r.,
 bez  jednostek o liczbie pracujących do 9 osób (łącznie z sezonowymi
 i zatrudnionymi dorywczo).</t>
  </si>
  <si>
    <r>
      <t xml:space="preserve">W tym    </t>
    </r>
    <r>
      <rPr>
        <i/>
        <sz val="9.5"/>
        <rFont val="Fira Sans"/>
        <family val="2"/>
        <charset val="238"/>
      </rPr>
      <t>Of which</t>
    </r>
  </si>
  <si>
    <r>
      <t xml:space="preserve">pozostali
przyjęci
do  pracy
</t>
    </r>
    <r>
      <rPr>
        <i/>
        <sz val="9.5"/>
        <rFont val="Fira Sans"/>
        <family val="2"/>
        <charset val="238"/>
      </rPr>
      <t>other
hires</t>
    </r>
  </si>
  <si>
    <r>
      <t xml:space="preserve">Osoby, które
otrzymały
urlopy
wychowawcze
</t>
    </r>
    <r>
      <rPr>
        <i/>
        <sz val="9"/>
        <rFont val="Fira Sans"/>
        <family val="2"/>
        <charset val="238"/>
      </rPr>
      <t>Persons</t>
    </r>
    <r>
      <rPr>
        <sz val="9"/>
        <rFont val="Fira Sans"/>
        <family val="2"/>
        <charset val="238"/>
      </rPr>
      <t xml:space="preserve">
</t>
    </r>
    <r>
      <rPr>
        <i/>
        <sz val="9"/>
        <rFont val="Fira Sans"/>
        <family val="2"/>
        <charset val="238"/>
      </rPr>
      <t>granted</t>
    </r>
    <r>
      <rPr>
        <sz val="9"/>
        <rFont val="Fira Sans"/>
        <family val="2"/>
        <charset val="238"/>
      </rPr>
      <t xml:space="preserve">
</t>
    </r>
    <r>
      <rPr>
        <i/>
        <sz val="9"/>
        <rFont val="Fira Sans"/>
        <family val="2"/>
        <charset val="238"/>
      </rPr>
      <t xml:space="preserve">child-care  leaves  </t>
    </r>
  </si>
  <si>
    <r>
      <t xml:space="preserve">Z upływem
czasu
na który
zostali
zatrudnieni
</t>
    </r>
    <r>
      <rPr>
        <i/>
        <sz val="9"/>
        <rFont val="Fira Sans"/>
        <family val="2"/>
        <charset val="238"/>
      </rPr>
      <t>Expiry
of the contract
duration</t>
    </r>
  </si>
  <si>
    <r>
      <t xml:space="preserve">Z innych
przyczyn
</t>
    </r>
    <r>
      <rPr>
        <i/>
        <sz val="9"/>
        <rFont val="Fira Sans"/>
        <family val="2"/>
        <charset val="238"/>
      </rPr>
      <t>Other reasons</t>
    </r>
  </si>
  <si>
    <r>
      <t xml:space="preserve">Osoby które otrzymały urlopy wychowawcze
</t>
    </r>
    <r>
      <rPr>
        <i/>
        <sz val="9.5"/>
        <rFont val="Fira Sans"/>
        <family val="2"/>
        <charset val="238"/>
      </rPr>
      <t>Persons granted
child-care</t>
    </r>
    <r>
      <rPr>
        <sz val="9.5"/>
        <rFont val="Fira Sans"/>
        <family val="2"/>
        <charset val="238"/>
      </rPr>
      <t xml:space="preserve"> </t>
    </r>
    <r>
      <rPr>
        <i/>
        <sz val="9.5"/>
        <rFont val="Fira Sans"/>
        <family val="2"/>
        <charset val="238"/>
      </rPr>
      <t>leaves</t>
    </r>
  </si>
  <si>
    <r>
      <t xml:space="preserve">Z upływem
czasu na
który zostali
zatrudnieni
</t>
    </r>
    <r>
      <rPr>
        <i/>
        <sz val="9.5"/>
        <rFont val="Fira Sans"/>
        <family val="2"/>
        <charset val="238"/>
      </rPr>
      <t xml:space="preserve">Expiry of the contract duration </t>
    </r>
  </si>
  <si>
    <r>
      <t xml:space="preserve">Z innych przyczyn
</t>
    </r>
    <r>
      <rPr>
        <i/>
        <sz val="9.5"/>
        <rFont val="Fira Sans"/>
        <family val="2"/>
        <charset val="238"/>
      </rPr>
      <t>Other
reasons</t>
    </r>
  </si>
  <si>
    <r>
      <t xml:space="preserve">Wytwarzanie i zaopatrywanie w energię  elektryczną,  gaz,  parę wodną i gorącą wodę </t>
    </r>
    <r>
      <rPr>
        <b/>
        <vertAlign val="superscript"/>
        <sz val="9.5"/>
        <rFont val="Fira Sans"/>
        <family val="2"/>
        <charset val="238"/>
      </rPr>
      <t>∆</t>
    </r>
  </si>
  <si>
    <r>
      <t xml:space="preserve">Sektor prywatny    </t>
    </r>
    <r>
      <rPr>
        <i/>
        <sz val="9.5"/>
        <rFont val="Fira Sans"/>
        <family val="2"/>
        <charset val="238"/>
      </rPr>
      <t>Private sector</t>
    </r>
  </si>
  <si>
    <r>
      <t xml:space="preserve">zagraniczna
</t>
    </r>
    <r>
      <rPr>
        <i/>
        <sz val="9.5"/>
        <rFont val="Fira Sans"/>
        <family val="2"/>
        <charset val="238"/>
      </rPr>
      <t>foreign</t>
    </r>
  </si>
  <si>
    <t xml:space="preserve">Administracja publiczna i obrona narodowa; 
obowiązkowe zabezpieczenia społeczne </t>
  </si>
  <si>
    <t xml:space="preserve">ORAZ OSOBY Z KTÓRYMI W OKRESIE OD 1 I DO 31 XII 2017 R. ZAWARTO UMOWĘ ZLECENIA </t>
  </si>
  <si>
    <r>
      <t>LUB UMOWĘ O DZIEŁO, WEDŁUG SEKCJI</t>
    </r>
    <r>
      <rPr>
        <b/>
        <vertAlign val="superscript"/>
        <sz val="9.5"/>
        <rFont val="Fira Sans"/>
        <family val="2"/>
        <charset val="238"/>
      </rPr>
      <t>1</t>
    </r>
  </si>
  <si>
    <t>PERSONS HIRED BY TEMPORARY EMPLOYMENT AGENCY, EMPLOYED ON THE BASIS OF CONTRACTS</t>
  </si>
  <si>
    <t>AS WELL AS PERSONS WHO SIGNED A CONTRACT OF SPECIFIED WORK OR carried out a mandate</t>
  </si>
  <si>
    <r>
      <t>CONTRACT DURING THE PERIOD OF CALENDAR YEAR, IN 2017, BY SECTION</t>
    </r>
    <r>
      <rPr>
        <b/>
        <vertAlign val="superscript"/>
        <sz val="9.5"/>
        <rFont val="Fira Sans"/>
        <family val="2"/>
        <charset val="238"/>
      </rPr>
      <t>1</t>
    </r>
  </si>
  <si>
    <r>
      <t xml:space="preserve">TABL. 1. (15).  </t>
    </r>
    <r>
      <rPr>
        <b/>
        <sz val="9.5"/>
        <rFont val="Fira Sans"/>
        <family val="2"/>
        <charset val="238"/>
      </rPr>
      <t xml:space="preserve">ZATRUDNIENI  W  GOSPODARCE   NARODOWEJ </t>
    </r>
    <r>
      <rPr>
        <b/>
        <vertAlign val="superscript"/>
        <sz val="9.5"/>
        <rFont val="Fira Sans"/>
        <family val="2"/>
        <charset val="238"/>
      </rPr>
      <t xml:space="preserve">1   </t>
    </r>
    <r>
      <rPr>
        <b/>
        <sz val="9.5"/>
        <rFont val="Fira Sans"/>
        <family val="2"/>
        <charset val="238"/>
      </rPr>
      <t>WEDŁUG   SEKCJI,  SEKTORÓW WŁASNOŚCI I WOJEWÓDZTW</t>
    </r>
  </si>
  <si>
    <r>
      <t xml:space="preserve">                          PAID   EMPLOYEES   IN   THE   NATIONAL   ECONOMY</t>
    </r>
    <r>
      <rPr>
        <b/>
        <i/>
        <vertAlign val="superscript"/>
        <sz val="9.5"/>
        <rFont val="Fira Sans"/>
        <family val="2"/>
        <charset val="238"/>
      </rPr>
      <t xml:space="preserve">1  </t>
    </r>
    <r>
      <rPr>
        <b/>
        <i/>
        <sz val="9.5"/>
        <rFont val="Fira Sans"/>
        <family val="2"/>
        <charset val="238"/>
      </rPr>
      <t>BY  SECTIONS,  OWNERSHIP SECTORS AND VOIVODSHIPS</t>
    </r>
  </si>
  <si>
    <r>
      <t>zakwa-
terowanie
i gastro-
nomia</t>
    </r>
    <r>
      <rPr>
        <vertAlign val="superscript"/>
        <sz val="9.5"/>
        <rFont val="Fira Sans"/>
        <family val="2"/>
        <charset val="238"/>
      </rPr>
      <t xml:space="preserve"> </t>
    </r>
    <r>
      <rPr>
        <sz val="9.5"/>
        <rFont val="Fira Sans"/>
        <family val="2"/>
        <charset val="238"/>
      </rPr>
      <t xml:space="preserve">∆    </t>
    </r>
    <r>
      <rPr>
        <i/>
        <sz val="9.5"/>
        <rFont val="Fira Sans"/>
        <family val="2"/>
        <charset val="238"/>
      </rPr>
      <t>accommo-
dation
and
catering</t>
    </r>
    <r>
      <rPr>
        <sz val="9.5"/>
        <rFont val="Fira Sans"/>
        <family val="2"/>
        <charset val="238"/>
      </rPr>
      <t>∆</t>
    </r>
  </si>
  <si>
    <r>
      <t xml:space="preserve">infor-
macja
i komuni-
kacja
</t>
    </r>
    <r>
      <rPr>
        <i/>
        <sz val="9.5"/>
        <rFont val="Fira Sans"/>
        <family val="2"/>
        <charset val="238"/>
      </rPr>
      <t>informa-
tion
and co-
mmuni-
cation</t>
    </r>
  </si>
  <si>
    <r>
      <t xml:space="preserve">działal-
ność
 finan-
sowa
i ubez-
piecze-
niowa    </t>
    </r>
    <r>
      <rPr>
        <i/>
        <sz val="9.5"/>
        <rFont val="Fira Sans"/>
        <family val="2"/>
        <charset val="238"/>
      </rPr>
      <t>financial and insurance activities</t>
    </r>
  </si>
  <si>
    <r>
      <t xml:space="preserve">obsługa rynku nierucho-
mości ∆   
</t>
    </r>
    <r>
      <rPr>
        <i/>
        <sz val="9.5"/>
        <rFont val="Fira Sans"/>
        <family val="2"/>
        <charset val="238"/>
      </rPr>
      <t>real
estate activities</t>
    </r>
  </si>
  <si>
    <r>
      <t xml:space="preserve">działalność profesjo-
nalna, naukowa
i tech-
niczna </t>
    </r>
    <r>
      <rPr>
        <i/>
        <sz val="9.5"/>
        <rFont val="Fira Sans"/>
        <family val="2"/>
        <charset val="238"/>
      </rPr>
      <t xml:space="preserve">profess-
ional,
scientific
and tech-
nical activities </t>
    </r>
  </si>
  <si>
    <r>
      <t>administro-
wanie
i działal-
ność
wspie-
rająca ∆   a</t>
    </r>
    <r>
      <rPr>
        <i/>
        <sz val="9.5"/>
        <rFont val="Fira Sans"/>
        <family val="2"/>
        <charset val="238"/>
      </rPr>
      <t>dmini-
strative
and
support
service activities</t>
    </r>
  </si>
  <si>
    <r>
      <t xml:space="preserve">admini-
stracja
publiczna
i obrona
narodowa;          obowiązkowe
zabezpie-
czenia
społeczne    
</t>
    </r>
    <r>
      <rPr>
        <i/>
        <sz val="9.5"/>
        <rFont val="Fira Sans"/>
        <family val="2"/>
        <charset val="238"/>
      </rPr>
      <t>public admi-
nistration
and defence;
compulsory
social
 security</t>
    </r>
  </si>
  <si>
    <r>
      <t xml:space="preserve">edukacja    
</t>
    </r>
    <r>
      <rPr>
        <i/>
        <sz val="9.5"/>
        <rFont val="Fira Sans"/>
        <family val="2"/>
        <charset val="238"/>
      </rPr>
      <t>education</t>
    </r>
  </si>
  <si>
    <r>
      <t xml:space="preserve">opieka
zdro-
wotna
i pomoc
społeczna    </t>
    </r>
    <r>
      <rPr>
        <i/>
        <sz val="9.5"/>
        <rFont val="Fira Sans"/>
        <family val="2"/>
        <charset val="238"/>
      </rPr>
      <t>human
health
and social
work
activities</t>
    </r>
  </si>
  <si>
    <r>
      <t xml:space="preserve">działal-
ność
związana
z kulturą,
rozrywką
i rekreacją
</t>
    </r>
    <r>
      <rPr>
        <i/>
        <sz val="9.5"/>
        <rFont val="Fira Sans"/>
        <family val="2"/>
        <charset val="238"/>
      </rPr>
      <t>arts
 enter-
tainment
and re-
creation</t>
    </r>
  </si>
  <si>
    <r>
      <t xml:space="preserve">pozostała
działal-
ność
usłu-
gowa
</t>
    </r>
    <r>
      <rPr>
        <i/>
        <sz val="9.5"/>
        <rFont val="Fira Sans"/>
        <family val="2"/>
        <charset val="238"/>
      </rPr>
      <t>other service activities</t>
    </r>
  </si>
  <si>
    <r>
      <t>Uprawy rolne, chów i hodowla zwierząt, łowiectwo</t>
    </r>
    <r>
      <rPr>
        <vertAlign val="superscript"/>
        <sz val="9.5"/>
        <rFont val="Fira Sans"/>
        <family val="2"/>
        <charset val="238"/>
      </rPr>
      <t xml:space="preserve"> ∆</t>
    </r>
  </si>
  <si>
    <r>
      <t>Działalność usługowa wspomagająca górnictwo</t>
    </r>
    <r>
      <rPr>
        <vertAlign val="superscript"/>
        <sz val="9.5"/>
        <rFont val="Fira Sans"/>
        <family val="2"/>
        <charset val="238"/>
      </rPr>
      <t xml:space="preserve"> ∆</t>
    </r>
  </si>
  <si>
    <r>
      <t>Produkcja skór i wyrobów skórzanych</t>
    </r>
    <r>
      <rPr>
        <vertAlign val="superscript"/>
        <sz val="9.5"/>
        <rFont val="Fira Sans"/>
        <family val="2"/>
        <charset val="238"/>
      </rPr>
      <t>∆</t>
    </r>
  </si>
  <si>
    <t>Telecommunication</t>
  </si>
  <si>
    <r>
      <t xml:space="preserve">                     W tym     </t>
    </r>
    <r>
      <rPr>
        <i/>
        <sz val="9.5"/>
        <rFont val="Fira Sans"/>
        <family val="2"/>
        <charset val="238"/>
      </rPr>
      <t>Of  which</t>
    </r>
  </si>
  <si>
    <r>
      <t xml:space="preserve">opieka
zdrowotna
i pomoc
społeczna
</t>
    </r>
    <r>
      <rPr>
        <i/>
        <sz val="9.5"/>
        <rFont val="Fira Sans"/>
        <family val="2"/>
        <charset val="238"/>
      </rPr>
      <t>human health
and social work activities</t>
    </r>
  </si>
  <si>
    <r>
      <rPr>
        <b/>
        <sz val="9.5"/>
        <rFont val="Fira Sans"/>
        <family val="2"/>
        <charset val="238"/>
      </rPr>
      <t xml:space="preserve">    1</t>
    </r>
    <r>
      <rPr>
        <sz val="9.5"/>
        <rFont val="Fira Sans"/>
        <family val="2"/>
        <charset val="238"/>
      </rPr>
      <t xml:space="preserve">  Bez osób zatrudnionych ( uczniów) na podstawie umowy o pracę w celu przygotowania zawodowego. </t>
    </r>
    <r>
      <rPr>
        <b/>
        <sz val="9.5"/>
        <rFont val="Fira Sans"/>
        <family val="2"/>
        <charset val="238"/>
      </rPr>
      <t>2</t>
    </r>
    <r>
      <rPr>
        <sz val="9.5"/>
        <rFont val="Fira Sans"/>
        <family val="2"/>
        <charset val="238"/>
      </rPr>
      <t xml:space="preserve"> Osoby (uczniowie) zatrudnieni na podstawie umowy o pracę w celu przygotowania zawodowego. 3.Ze względu na zaokrąglenia danych, w niektórych przypadkach sumy składników mogą się różnić od podanych wielkości "ogółem". </t>
    </r>
  </si>
  <si>
    <r>
      <rPr>
        <b/>
        <sz val="9.5"/>
        <rFont val="Fira Sans"/>
        <family val="2"/>
        <charset val="238"/>
      </rPr>
      <t xml:space="preserve">    1</t>
    </r>
    <r>
      <rPr>
        <i/>
        <sz val="9.5"/>
        <rFont val="Fira Sans"/>
        <family val="2"/>
        <charset val="238"/>
      </rPr>
      <t xml:space="preserve"> Excluding (apprentices) persons employed on the basis of the employment contract  in order to undergo an occupational training. </t>
    </r>
    <r>
      <rPr>
        <b/>
        <sz val="9.5"/>
        <rFont val="Fira Sans"/>
        <family val="2"/>
        <charset val="238"/>
      </rPr>
      <t>2</t>
    </r>
    <r>
      <rPr>
        <i/>
        <sz val="9.5"/>
        <rFont val="Fira Sans"/>
        <family val="2"/>
        <charset val="238"/>
      </rPr>
      <t xml:space="preserve"> Persons employed on the basis of the employment contract in order to undergo an occupational training (apprentices). 3. Due to the rounding of data, in some cases sums of components can differ from the amount given in the item „total”.   </t>
    </r>
  </si>
  <si>
    <r>
      <t xml:space="preserve">Dostawa wody; gospodarowanie ściekami i odpadami; rekultywacja </t>
    </r>
    <r>
      <rPr>
        <b/>
        <vertAlign val="superscript"/>
        <sz val="9.5"/>
        <rFont val="Fira Sans"/>
        <family val="2"/>
        <charset val="238"/>
      </rPr>
      <t>∆</t>
    </r>
  </si>
  <si>
    <r>
      <t xml:space="preserve">Handel; naprawa pojazdów samochodowych </t>
    </r>
    <r>
      <rPr>
        <b/>
        <vertAlign val="superscript"/>
        <sz val="9.5"/>
        <rFont val="Fira Sans"/>
        <family val="2"/>
        <charset val="238"/>
      </rPr>
      <t>∆</t>
    </r>
  </si>
  <si>
    <r>
      <t xml:space="preserve">Trade; repair of motor vehicles </t>
    </r>
    <r>
      <rPr>
        <b/>
        <vertAlign val="superscript"/>
        <sz val="9.5"/>
        <rFont val="Fira Sans"/>
        <family val="2"/>
        <charset val="238"/>
      </rPr>
      <t>∆</t>
    </r>
  </si>
  <si>
    <r>
      <t xml:space="preserve">Administrowanie i działalność wspierająca </t>
    </r>
    <r>
      <rPr>
        <b/>
        <vertAlign val="superscript"/>
        <sz val="9.5"/>
        <rFont val="Fira Sans"/>
        <family val="2"/>
        <charset val="238"/>
      </rPr>
      <t>∆</t>
    </r>
  </si>
  <si>
    <r>
      <t>Wytwarzanie i zaopatrywanie w energię elektryczną, gaz, parę wodną i gorącą wodę</t>
    </r>
    <r>
      <rPr>
        <b/>
        <vertAlign val="superscript"/>
        <sz val="9.5"/>
        <rFont val="Fira Sans"/>
        <family val="2"/>
        <charset val="238"/>
      </rPr>
      <t xml:space="preserve"> ∆</t>
    </r>
  </si>
  <si>
    <t xml:space="preserve">                         TERMINATIONS  OF  FULL-TIME EMPLOYEES BY REASONS, SECTIONS AND OWNERSHIP SECTORS</t>
  </si>
  <si>
    <r>
      <rPr>
        <sz val="9.5"/>
        <rFont val="Fira Sans"/>
        <family val="2"/>
        <charset val="238"/>
      </rPr>
      <t>TABL. 5 (22).</t>
    </r>
    <r>
      <rPr>
        <b/>
        <sz val="9.5"/>
        <rFont val="Fira Sans"/>
        <family val="2"/>
        <charset val="238"/>
      </rPr>
      <t xml:space="preserve">  ZWOLNIENIA Z PRACY PRACOWNIKÓW PEŁNOZATRUDNIONYCH WEDŁUG PRZYCZYN </t>
    </r>
  </si>
  <si>
    <r>
      <t xml:space="preserve">TABL. 6 (23). </t>
    </r>
    <r>
      <rPr>
        <b/>
        <sz val="9.5"/>
        <rFont val="Fira Sans"/>
        <family val="2"/>
        <charset val="238"/>
      </rPr>
      <t xml:space="preserve">ZWOLNIENIA Z PRACY PRACOWNIKÓW PEŁNOZATRUDNIONYCH WEDŁUG PRZYCZYN ORAZ WOJEWÓDZTW I SEKTORÓW WŁASNOŚCI </t>
    </r>
  </si>
  <si>
    <t xml:space="preserve">                       TERMINATIONS OF FULL-TIME PAID EMPLOYEES  BY REASONS,  VOIVODSHIPS AND OWNERSHIP SECTORS</t>
  </si>
  <si>
    <r>
      <t xml:space="preserve">TABL. 7 (24). </t>
    </r>
    <r>
      <rPr>
        <sz val="9.5"/>
        <color rgb="FF000000"/>
        <rFont val="Fira Sans"/>
        <family val="2"/>
        <charset val="238"/>
      </rPr>
      <t>    </t>
    </r>
    <r>
      <rPr>
        <b/>
        <sz val="9.5"/>
        <rFont val="Fira Sans"/>
        <family val="2"/>
        <charset val="238"/>
      </rPr>
      <t>PRZYJĘCIA I ZWOLNIENIA WEDŁUG WIELKOŚCI JEDNOSTEK, SEKCJI I SEKTORÓW WŁASNOŚCI</t>
    </r>
  </si>
  <si>
    <t>HIRES AND DISMISSALS BY THE SIZE OF ENTITIES, SECTIONS AND OWNERSHIP SECTORS</t>
  </si>
  <si>
    <r>
      <t xml:space="preserve">TABL. 8 (25). </t>
    </r>
    <r>
      <rPr>
        <sz val="9.5"/>
        <color rgb="FF000000"/>
        <rFont val="Fira Sans"/>
        <family val="2"/>
        <charset val="238"/>
      </rPr>
      <t>    </t>
    </r>
    <r>
      <rPr>
        <b/>
        <sz val="9.5"/>
        <rFont val="Fira Sans"/>
        <family val="2"/>
        <charset val="238"/>
      </rPr>
      <t>PRZYJĘCIA I ZWOLNIENIA WEDŁUG WIELKOŚCI JEDNOSTEK, WOJEWÓDZTW</t>
    </r>
  </si>
  <si>
    <t xml:space="preserve">I SEKTORÓW WŁASNOŚCI </t>
  </si>
  <si>
    <t xml:space="preserve">HIRES AND DISMISSALS BY THE SIZE OF ENTITIES VOIVODSHIPS AND OWNERSHIP SECTORS </t>
  </si>
  <si>
    <t xml:space="preserve">               Stan w dniu 31 XII 2017 r.</t>
  </si>
  <si>
    <t xml:space="preserve">               As of 31 XII 2017</t>
  </si>
  <si>
    <r>
      <t xml:space="preserve">               EMPLOYED PERSONS</t>
    </r>
    <r>
      <rPr>
        <b/>
        <i/>
        <vertAlign val="superscript"/>
        <sz val="9.5"/>
        <rFont val="Fira Sans"/>
        <family val="2"/>
        <charset val="238"/>
      </rPr>
      <t>1</t>
    </r>
    <r>
      <rPr>
        <b/>
        <i/>
        <sz val="9.5"/>
        <rFont val="Fira Sans"/>
        <family val="2"/>
        <charset val="238"/>
      </rPr>
      <t xml:space="preserve"> BY POWIATS AND OWNERSHIP SECTORS</t>
    </r>
  </si>
  <si>
    <t xml:space="preserve">                         Stan w dniu 31 XII 2017</t>
  </si>
  <si>
    <t xml:space="preserve">                         As of 31 XII 2017</t>
  </si>
  <si>
    <r>
      <rPr>
        <sz val="9.5"/>
        <rFont val="Fira Sans"/>
        <family val="2"/>
        <charset val="238"/>
      </rPr>
      <t>TABL. 3 (17).</t>
    </r>
    <r>
      <rPr>
        <b/>
        <sz val="9.5"/>
        <rFont val="Fira Sans"/>
        <family val="2"/>
        <charset val="238"/>
      </rPr>
      <t xml:space="preserve">  PRZECIĘTNE ZATRUDNIENIE WEDŁUG SEKCJI I WOJEWÓDZTW W 2017 R.</t>
    </r>
  </si>
  <si>
    <t xml:space="preserve">                        AVERAGE NUMBER OF EMPLOYEES BY SECTIONS AND VOIVODSHIPS IN 2017</t>
  </si>
  <si>
    <r>
      <t xml:space="preserve">    </t>
    </r>
    <r>
      <rPr>
        <i/>
        <sz val="9.5"/>
        <rFont val="Fira Sans"/>
        <family val="2"/>
        <charset val="238"/>
      </rPr>
      <t xml:space="preserve"> N o t e.  By  raport  Z-06,  data  the  1.I.—31.XII.2017  period,  excluding entities up to 9 persona (including seasonal and temporary employees). </t>
    </r>
  </si>
  <si>
    <r>
      <t xml:space="preserve">TABL. 14. </t>
    </r>
    <r>
      <rPr>
        <sz val="9.5"/>
        <color rgb="FF000000"/>
        <rFont val="Fira Sans"/>
        <family val="2"/>
        <charset val="238"/>
      </rPr>
      <t>   </t>
    </r>
    <r>
      <rPr>
        <b/>
        <sz val="9.5"/>
        <rFont val="Fira Sans"/>
        <family val="2"/>
        <charset val="238"/>
      </rPr>
      <t>PRACOWNICY UDOSTĘPNIANI PRZEZ AGENCJĘ PRACY TYMCZASOWEJ, ZATRUDNIENI NA KONTRAKTACH</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</si>
</sst>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
    <numFmt numFmtId="165" formatCode="@\ *."/>
    <numFmt numFmtId="166" formatCode="00\-000"/>
    <numFmt numFmtId="167" formatCode="0.0"/>
    <numFmt numFmtId="168" formatCode="#,##0.00\ &quot;zł&quot;"/>
    <numFmt numFmtId="169" formatCode="\ @\ *."/>
    <numFmt numFmtId="170" formatCode="\ @*."/>
  </numFmts>
  <fonts count="50">
    <font>
      <sz val="10"/>
      <name val="Arial"/>
    </font>
    <font>
      <sz val="11"/>
      <color theme="1"/>
      <name val="Calibri"/>
      <family val="2"/>
      <charset val="238"/>
      <scheme val="minor"/>
    </font>
    <font>
      <sz val="11"/>
      <color indexed="8"/>
      <name val="Czcionka tekstu podstawowego"/>
      <family val="2"/>
      <charset val="238"/>
    </font>
    <font>
      <sz val="10"/>
      <name val="Arial"/>
      <family val="2"/>
      <charset val="238"/>
    </font>
    <font>
      <sz val="10"/>
      <name val="Arial CE"/>
      <charset val="238"/>
    </font>
    <font>
      <sz val="8"/>
      <name val="Arial"/>
      <family val="2"/>
      <charset val="238"/>
    </font>
    <font>
      <sz val="11"/>
      <color indexed="17"/>
      <name val="Czcionka tekstu podstawowego"/>
      <family val="2"/>
      <charset val="238"/>
    </font>
    <font>
      <sz val="11"/>
      <color indexed="20"/>
      <name val="Czcionka tekstu podstawowego"/>
      <family val="2"/>
      <charset val="238"/>
    </font>
    <font>
      <sz val="11"/>
      <color indexed="60"/>
      <name val="Czcionka tekstu podstawowego"/>
      <family val="2"/>
      <charset val="238"/>
    </font>
    <font>
      <sz val="11"/>
      <color indexed="9"/>
      <name val="Czcionka tekstu podstawowego"/>
      <family val="2"/>
      <charset val="238"/>
    </font>
    <font>
      <sz val="10"/>
      <name val="Arial"/>
      <family val="2"/>
      <charset val="238"/>
    </font>
    <font>
      <sz val="11"/>
      <color theme="1"/>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8"/>
      <color indexed="56"/>
      <name val="Cambria"/>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9"/>
      <name val="Fira Sans"/>
      <family val="2"/>
      <charset val="238"/>
    </font>
    <font>
      <sz val="9.5"/>
      <name val="Fira Sans"/>
      <family val="2"/>
      <charset val="238"/>
    </font>
    <font>
      <b/>
      <sz val="9.5"/>
      <name val="Fira Sans"/>
      <family val="2"/>
      <charset val="238"/>
    </font>
    <font>
      <b/>
      <vertAlign val="superscript"/>
      <sz val="9.5"/>
      <name val="Fira Sans"/>
      <family val="2"/>
      <charset val="238"/>
    </font>
    <font>
      <b/>
      <i/>
      <sz val="9.5"/>
      <name val="Fira Sans"/>
      <family val="2"/>
      <charset val="238"/>
    </font>
    <font>
      <i/>
      <sz val="9.5"/>
      <name val="Fira Sans"/>
      <family val="2"/>
      <charset val="238"/>
    </font>
    <font>
      <sz val="9.5"/>
      <color indexed="17"/>
      <name val="Fira Sans"/>
      <family val="2"/>
      <charset val="238"/>
    </font>
    <font>
      <vertAlign val="subscript"/>
      <sz val="9.5"/>
      <name val="Fira Sans"/>
      <family val="2"/>
      <charset val="238"/>
    </font>
    <font>
      <vertAlign val="superscript"/>
      <sz val="9.5"/>
      <name val="Fira Sans"/>
      <family val="2"/>
      <charset val="238"/>
    </font>
    <font>
      <b/>
      <i/>
      <vertAlign val="superscript"/>
      <sz val="9.5"/>
      <name val="Fira Sans"/>
      <family val="2"/>
      <charset val="238"/>
    </font>
    <font>
      <b/>
      <sz val="9.5"/>
      <color indexed="17"/>
      <name val="Fira Sans"/>
      <family val="2"/>
      <charset val="238"/>
    </font>
    <font>
      <b/>
      <sz val="9"/>
      <name val="Fira Sans"/>
      <family val="2"/>
      <charset val="238"/>
    </font>
    <font>
      <i/>
      <sz val="9"/>
      <name val="Fira Sans"/>
      <family val="2"/>
      <charset val="238"/>
    </font>
    <font>
      <i/>
      <sz val="8"/>
      <color indexed="10"/>
      <name val="Arial CE"/>
      <charset val="238"/>
    </font>
    <font>
      <b/>
      <sz val="10"/>
      <name val="Arial"/>
      <family val="2"/>
      <charset val="238"/>
    </font>
    <font>
      <sz val="9.5"/>
      <color rgb="FF000000"/>
      <name val="Fira Sans"/>
      <family val="2"/>
      <charset val="238"/>
    </font>
    <font>
      <b/>
      <i/>
      <sz val="9.5"/>
      <color rgb="FF595959"/>
      <name val="Fira Sans"/>
      <family val="2"/>
      <charset val="238"/>
    </font>
    <font>
      <i/>
      <sz val="9.5"/>
      <color rgb="FF595959"/>
      <name val="Fira Sans"/>
      <family val="2"/>
      <charset val="238"/>
    </font>
    <font>
      <i/>
      <vertAlign val="superscript"/>
      <sz val="9.5"/>
      <name val="Fira Sans"/>
      <family val="2"/>
      <charset val="238"/>
    </font>
    <font>
      <u/>
      <sz val="9.5"/>
      <name val="Fira Sans"/>
      <family val="2"/>
      <charset val="238"/>
    </font>
    <font>
      <i/>
      <u/>
      <sz val="9.5"/>
      <name val="Fira Sans"/>
      <family val="2"/>
      <charset val="238"/>
    </font>
    <font>
      <strike/>
      <sz val="9.5"/>
      <name val="Fira Sans"/>
      <family val="2"/>
      <charset val="238"/>
    </font>
    <font>
      <sz val="9.5"/>
      <name val="Arial"/>
      <family val="2"/>
      <charset val="238"/>
    </font>
    <font>
      <sz val="10"/>
      <name val="Fira Sans"/>
      <family val="2"/>
      <charset val="238"/>
    </font>
    <font>
      <b/>
      <sz val="10"/>
      <name val="Fira Sans"/>
      <family val="2"/>
      <charset val="238"/>
    </font>
  </fonts>
  <fills count="28">
    <fill>
      <patternFill patternType="none"/>
    </fill>
    <fill>
      <patternFill patternType="gray125"/>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rgb="FFA5A5A5"/>
      </patternFill>
    </fill>
    <fill>
      <patternFill patternType="solid">
        <fgColor rgb="FFFFFFCC"/>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indexed="9"/>
      </patternFill>
    </fill>
    <fill>
      <patternFill patternType="solid">
        <fgColor indexed="22"/>
      </patternFill>
    </fill>
    <fill>
      <patternFill patternType="solid">
        <fgColor indexed="62"/>
      </patternFill>
    </fill>
  </fills>
  <borders count="26">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108">
    <xf numFmtId="0" fontId="0" fillId="0" borderId="0"/>
    <xf numFmtId="0" fontId="4" fillId="0" borderId="0"/>
    <xf numFmtId="0" fontId="2" fillId="3"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2"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9" fillId="15" borderId="0" applyNumberFormat="0" applyBorder="0" applyAlignment="0" applyProtection="0"/>
    <xf numFmtId="0" fontId="9" fillId="4"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6" fillId="7" borderId="0" applyNumberFormat="0" applyBorder="0" applyAlignment="0" applyProtection="0"/>
    <xf numFmtId="0" fontId="8" fillId="11" borderId="0" applyNumberFormat="0" applyBorder="0" applyAlignment="0" applyProtection="0"/>
    <xf numFmtId="0" fontId="4" fillId="0" borderId="0"/>
    <xf numFmtId="0" fontId="4" fillId="0" borderId="0"/>
    <xf numFmtId="0" fontId="4" fillId="0" borderId="0"/>
    <xf numFmtId="0" fontId="3" fillId="0" borderId="0"/>
    <xf numFmtId="0" fontId="4" fillId="0" borderId="0"/>
    <xf numFmtId="0" fontId="2" fillId="6" borderId="1" applyNumberFormat="0" applyFont="0" applyAlignment="0" applyProtection="0"/>
    <xf numFmtId="0" fontId="7" fillId="5" borderId="0" applyNumberFormat="0" applyBorder="0" applyAlignment="0" applyProtection="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4" fillId="0" borderId="0"/>
    <xf numFmtId="0" fontId="1" fillId="0" borderId="0"/>
    <xf numFmtId="0" fontId="11" fillId="0" borderId="0"/>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2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26"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12" borderId="0" applyNumberFormat="0" applyBorder="0" applyAlignment="0" applyProtection="0"/>
    <xf numFmtId="0" fontId="2" fillId="26"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16" borderId="0" applyNumberFormat="0" applyBorder="0" applyAlignment="0" applyProtection="0"/>
    <xf numFmtId="0" fontId="9" fillId="26"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4" borderId="0" applyNumberFormat="0" applyBorder="0" applyAlignment="0" applyProtection="0"/>
    <xf numFmtId="0" fontId="16" fillId="27"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16"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7" fillId="2" borderId="18" applyNumberFormat="0" applyAlignment="0" applyProtection="0"/>
    <xf numFmtId="0" fontId="18" fillId="26" borderId="19" applyNumberFormat="0" applyAlignment="0" applyProtection="0"/>
    <xf numFmtId="0" fontId="6" fillId="7" borderId="0" applyNumberFormat="0" applyBorder="0" applyAlignment="0" applyProtection="0"/>
    <xf numFmtId="0" fontId="19" fillId="0" borderId="20" applyNumberFormat="0" applyFill="0" applyAlignment="0" applyProtection="0"/>
    <xf numFmtId="0" fontId="20" fillId="19" borderId="21" applyNumberFormat="0" applyAlignment="0" applyProtection="0"/>
    <xf numFmtId="0" fontId="12" fillId="0" borderId="23" applyNumberFormat="0" applyFill="0" applyAlignment="0" applyProtection="0"/>
    <xf numFmtId="0" fontId="13" fillId="0" borderId="17" applyNumberFormat="0" applyFill="0" applyAlignment="0" applyProtection="0"/>
    <xf numFmtId="0" fontId="14" fillId="0" borderId="24" applyNumberFormat="0" applyFill="0" applyAlignment="0" applyProtection="0"/>
    <xf numFmtId="0" fontId="14" fillId="0" borderId="0" applyNumberFormat="0" applyFill="0" applyBorder="0" applyAlignment="0" applyProtection="0"/>
    <xf numFmtId="0" fontId="8" fillId="11" borderId="0" applyNumberFormat="0" applyBorder="0" applyAlignment="0" applyProtection="0"/>
    <xf numFmtId="0" fontId="21" fillId="26" borderId="18"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5" fillId="0" borderId="0" applyNumberFormat="0" applyFill="0" applyBorder="0" applyAlignment="0" applyProtection="0"/>
    <xf numFmtId="0" fontId="2" fillId="20" borderId="22" applyNumberFormat="0" applyFont="0" applyAlignment="0" applyProtection="0"/>
    <xf numFmtId="0" fontId="7" fillId="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892">
    <xf numFmtId="0" fontId="0" fillId="0" borderId="0" xfId="0"/>
    <xf numFmtId="0" fontId="26" fillId="0" borderId="0" xfId="0" applyFont="1"/>
    <xf numFmtId="0" fontId="26" fillId="0" borderId="0" xfId="0" applyFont="1" applyBorder="1"/>
    <xf numFmtId="1" fontId="26" fillId="0" borderId="0" xfId="0" applyNumberFormat="1" applyFont="1" applyAlignment="1">
      <alignment horizontal="left"/>
    </xf>
    <xf numFmtId="0" fontId="26" fillId="0" borderId="0" xfId="0" applyFont="1" applyFill="1" applyBorder="1" applyAlignment="1">
      <alignment vertical="center"/>
    </xf>
    <xf numFmtId="0" fontId="29" fillId="0" borderId="0" xfId="0" applyFont="1" applyFill="1" applyBorder="1" applyAlignment="1">
      <alignment horizontal="left" vertical="center" indent="3"/>
    </xf>
    <xf numFmtId="0" fontId="26" fillId="0" borderId="0" xfId="0" applyFont="1" applyFill="1" applyBorder="1" applyAlignment="1">
      <alignment horizontal="left" vertical="center" indent="3"/>
    </xf>
    <xf numFmtId="0" fontId="30" fillId="0" borderId="0" xfId="0" applyFont="1" applyBorder="1"/>
    <xf numFmtId="0" fontId="30" fillId="0" borderId="0" xfId="0" applyFont="1" applyFill="1" applyBorder="1" applyAlignment="1">
      <alignment horizontal="left" vertical="center" indent="3"/>
    </xf>
    <xf numFmtId="0" fontId="26" fillId="0" borderId="0" xfId="0" applyFont="1" applyFill="1" applyBorder="1" applyAlignment="1">
      <alignment horizontal="left" vertical="center" wrapText="1" indent="3"/>
    </xf>
    <xf numFmtId="0" fontId="27" fillId="0" borderId="0" xfId="0" applyFont="1" applyBorder="1"/>
    <xf numFmtId="0" fontId="26" fillId="0" borderId="0" xfId="0" applyFont="1" applyFill="1" applyBorder="1"/>
    <xf numFmtId="0" fontId="31" fillId="0" borderId="0" xfId="0" applyFont="1" applyBorder="1"/>
    <xf numFmtId="0" fontId="27" fillId="0" borderId="0" xfId="0" applyFont="1" applyBorder="1" applyAlignment="1">
      <alignment horizontal="left"/>
    </xf>
    <xf numFmtId="0" fontId="29" fillId="0" borderId="0" xfId="0" applyFont="1" applyFill="1" applyBorder="1" applyAlignment="1">
      <alignment horizontal="left" wrapText="1"/>
    </xf>
    <xf numFmtId="1" fontId="27" fillId="0" borderId="11" xfId="32" applyNumberFormat="1" applyFont="1" applyFill="1" applyBorder="1" applyAlignment="1">
      <alignment horizontal="right"/>
    </xf>
    <xf numFmtId="1" fontId="27" fillId="0" borderId="14" xfId="32" applyNumberFormat="1" applyFont="1" applyFill="1" applyBorder="1" applyAlignment="1">
      <alignment horizontal="right"/>
    </xf>
    <xf numFmtId="0" fontId="29" fillId="0" borderId="0" xfId="0" applyFont="1" applyBorder="1" applyAlignment="1">
      <alignment horizontal="left"/>
    </xf>
    <xf numFmtId="0" fontId="27" fillId="0" borderId="0" xfId="0" applyFont="1" applyFill="1" applyBorder="1" applyAlignment="1">
      <alignment horizontal="left"/>
    </xf>
    <xf numFmtId="1" fontId="27" fillId="0" borderId="6" xfId="32" applyNumberFormat="1" applyFont="1" applyFill="1" applyBorder="1" applyAlignment="1">
      <alignment horizontal="right"/>
    </xf>
    <xf numFmtId="1" fontId="27" fillId="0" borderId="3" xfId="32" applyNumberFormat="1" applyFont="1" applyFill="1" applyBorder="1" applyAlignment="1">
      <alignment horizontal="right"/>
    </xf>
    <xf numFmtId="165" fontId="26" fillId="0" borderId="0" xfId="0" applyNumberFormat="1" applyFont="1" applyBorder="1" applyAlignment="1">
      <alignment horizontal="left" indent="1"/>
    </xf>
    <xf numFmtId="0" fontId="26" fillId="0" borderId="0" xfId="0" applyNumberFormat="1" applyFont="1" applyFill="1" applyBorder="1" applyAlignment="1">
      <alignment horizontal="left"/>
    </xf>
    <xf numFmtId="1" fontId="26" fillId="0" borderId="6" xfId="32" applyNumberFormat="1" applyFont="1" applyFill="1" applyBorder="1" applyAlignment="1">
      <alignment horizontal="right"/>
    </xf>
    <xf numFmtId="1" fontId="26" fillId="0" borderId="3" xfId="32" applyNumberFormat="1" applyFont="1" applyFill="1" applyBorder="1" applyAlignment="1">
      <alignment horizontal="right"/>
    </xf>
    <xf numFmtId="0" fontId="30" fillId="0" borderId="0" xfId="0" applyNumberFormat="1" applyFont="1" applyBorder="1" applyAlignment="1">
      <alignment horizontal="left" indent="1"/>
    </xf>
    <xf numFmtId="0" fontId="26" fillId="0" borderId="0" xfId="0" applyFont="1" applyFill="1" applyBorder="1" applyAlignment="1">
      <alignment horizontal="left"/>
    </xf>
    <xf numFmtId="0" fontId="26" fillId="0" borderId="0" xfId="0" applyFont="1" applyBorder="1" applyAlignment="1">
      <alignment horizontal="left"/>
    </xf>
    <xf numFmtId="0" fontId="29" fillId="0" borderId="0" xfId="0" applyFont="1" applyFill="1" applyBorder="1" applyAlignment="1">
      <alignment horizontal="left"/>
    </xf>
    <xf numFmtId="0" fontId="26" fillId="0" borderId="0" xfId="0" applyFont="1" applyFill="1"/>
    <xf numFmtId="0" fontId="30" fillId="0" borderId="0" xfId="0" applyFont="1" applyFill="1" applyBorder="1" applyAlignment="1">
      <alignment horizontal="left"/>
    </xf>
    <xf numFmtId="0" fontId="29" fillId="0" borderId="0" xfId="0" applyNumberFormat="1" applyFont="1" applyFill="1" applyBorder="1" applyAlignment="1">
      <alignment horizontal="left"/>
    </xf>
    <xf numFmtId="165" fontId="26" fillId="0" borderId="0" xfId="0" applyNumberFormat="1" applyFont="1" applyFill="1" applyBorder="1" applyAlignment="1">
      <alignment horizontal="left" indent="1"/>
    </xf>
    <xf numFmtId="0" fontId="30" fillId="0" borderId="0" xfId="0" applyNumberFormat="1" applyFont="1" applyFill="1" applyBorder="1" applyAlignment="1">
      <alignment horizontal="left" indent="1"/>
    </xf>
    <xf numFmtId="164" fontId="26" fillId="0" borderId="0" xfId="0" applyNumberFormat="1" applyFont="1" applyFill="1" applyBorder="1" applyAlignment="1">
      <alignment horizontal="left" wrapText="1"/>
    </xf>
    <xf numFmtId="0" fontId="30" fillId="0" borderId="0" xfId="0" applyNumberFormat="1" applyFont="1" applyFill="1" applyBorder="1" applyAlignment="1">
      <alignment horizontal="left"/>
    </xf>
    <xf numFmtId="49" fontId="30" fillId="0" borderId="0" xfId="0" applyNumberFormat="1" applyFont="1" applyFill="1" applyBorder="1" applyAlignment="1">
      <alignment horizontal="left" wrapText="1"/>
    </xf>
    <xf numFmtId="0" fontId="33" fillId="0" borderId="0" xfId="0" applyFont="1" applyFill="1" applyBorder="1"/>
    <xf numFmtId="0" fontId="35" fillId="0" borderId="0" xfId="0" applyFont="1" applyBorder="1"/>
    <xf numFmtId="1" fontId="26" fillId="0" borderId="0" xfId="0" applyNumberFormat="1" applyFont="1"/>
    <xf numFmtId="49" fontId="27" fillId="0" borderId="0" xfId="0" applyNumberFormat="1" applyFont="1" applyBorder="1"/>
    <xf numFmtId="0" fontId="29" fillId="0" borderId="0" xfId="0" applyFont="1" applyBorder="1"/>
    <xf numFmtId="0" fontId="26" fillId="0" borderId="0" xfId="0" applyFont="1" applyBorder="1" applyAlignment="1">
      <alignment horizontal="left" indent="1"/>
    </xf>
    <xf numFmtId="164" fontId="27" fillId="0" borderId="0" xfId="0" applyNumberFormat="1" applyFont="1" applyBorder="1"/>
    <xf numFmtId="49" fontId="26" fillId="0" borderId="0" xfId="0" applyNumberFormat="1" applyFont="1" applyFill="1" applyBorder="1" applyAlignment="1">
      <alignment vertical="center"/>
    </xf>
    <xf numFmtId="0" fontId="27" fillId="0" borderId="0" xfId="0" applyNumberFormat="1" applyFont="1" applyFill="1" applyBorder="1" applyAlignment="1"/>
    <xf numFmtId="0" fontId="27" fillId="0" borderId="0" xfId="0" applyNumberFormat="1" applyFont="1" applyBorder="1"/>
    <xf numFmtId="1" fontId="27" fillId="0" borderId="11" xfId="29" applyNumberFormat="1" applyFont="1" applyFill="1" applyBorder="1" applyAlignment="1">
      <alignment horizontal="right"/>
    </xf>
    <xf numFmtId="1" fontId="27" fillId="0" borderId="14" xfId="29" applyNumberFormat="1" applyFont="1" applyFill="1" applyBorder="1" applyAlignment="1">
      <alignment horizontal="right"/>
    </xf>
    <xf numFmtId="0" fontId="27" fillId="0" borderId="0" xfId="0" applyFont="1" applyFill="1" applyBorder="1" applyAlignment="1"/>
    <xf numFmtId="49" fontId="29" fillId="0" borderId="0" xfId="0" applyNumberFormat="1" applyFont="1" applyBorder="1"/>
    <xf numFmtId="1" fontId="27" fillId="0" borderId="6" xfId="29" applyNumberFormat="1" applyFont="1" applyFill="1" applyBorder="1" applyAlignment="1">
      <alignment horizontal="right"/>
    </xf>
    <xf numFmtId="1" fontId="27" fillId="0" borderId="3" xfId="29" applyNumberFormat="1" applyFont="1" applyFill="1" applyBorder="1" applyAlignment="1">
      <alignment horizontal="right"/>
    </xf>
    <xf numFmtId="165" fontId="26" fillId="0" borderId="0" xfId="0" applyNumberFormat="1" applyFont="1" applyBorder="1"/>
    <xf numFmtId="1" fontId="26" fillId="0" borderId="6" xfId="29" applyNumberFormat="1" applyFont="1" applyFill="1" applyBorder="1" applyAlignment="1">
      <alignment horizontal="right"/>
    </xf>
    <xf numFmtId="1" fontId="26" fillId="0" borderId="3" xfId="29" applyNumberFormat="1" applyFont="1" applyFill="1" applyBorder="1" applyAlignment="1">
      <alignment horizontal="right"/>
    </xf>
    <xf numFmtId="0" fontId="26" fillId="0" borderId="0" xfId="0" applyNumberFormat="1" applyFont="1" applyFill="1" applyBorder="1" applyAlignment="1"/>
    <xf numFmtId="0" fontId="26" fillId="0" borderId="0" xfId="0" applyFont="1" applyFill="1" applyBorder="1" applyAlignment="1">
      <alignment wrapText="1"/>
    </xf>
    <xf numFmtId="49" fontId="30" fillId="0" borderId="0" xfId="0" applyNumberFormat="1" applyFont="1" applyBorder="1"/>
    <xf numFmtId="1" fontId="26" fillId="0" borderId="0" xfId="29" applyNumberFormat="1" applyFont="1" applyBorder="1" applyAlignment="1">
      <alignment horizontal="right"/>
    </xf>
    <xf numFmtId="49" fontId="26" fillId="0" borderId="0" xfId="0" applyNumberFormat="1" applyFont="1" applyFill="1" applyBorder="1" applyAlignment="1">
      <alignment horizontal="left" indent="1"/>
    </xf>
    <xf numFmtId="0" fontId="26" fillId="0" borderId="0" xfId="0" applyFont="1" applyBorder="1" applyAlignment="1">
      <alignment horizontal="left" wrapText="1"/>
    </xf>
    <xf numFmtId="1" fontId="26" fillId="0" borderId="0" xfId="0" applyNumberFormat="1" applyFont="1" applyBorder="1" applyAlignment="1">
      <alignment horizontal="left" wrapText="1"/>
    </xf>
    <xf numFmtId="49" fontId="26" fillId="0" borderId="0" xfId="0" applyNumberFormat="1" applyFont="1" applyFill="1" applyBorder="1" applyAlignment="1">
      <alignment horizontal="left" wrapText="1"/>
    </xf>
    <xf numFmtId="0" fontId="26" fillId="0" borderId="0" xfId="0" applyFont="1" applyAlignment="1">
      <alignment horizontal="left"/>
    </xf>
    <xf numFmtId="1" fontId="27" fillId="0" borderId="6" xfId="30" applyNumberFormat="1" applyFont="1" applyFill="1" applyBorder="1" applyAlignment="1">
      <alignment horizontal="right"/>
    </xf>
    <xf numFmtId="1" fontId="27" fillId="0" borderId="3" xfId="30" applyNumberFormat="1" applyFont="1" applyFill="1" applyBorder="1" applyAlignment="1">
      <alignment horizontal="right"/>
    </xf>
    <xf numFmtId="1" fontId="26" fillId="0" borderId="6" xfId="30" applyNumberFormat="1" applyFont="1" applyFill="1" applyBorder="1" applyAlignment="1">
      <alignment horizontal="right"/>
    </xf>
    <xf numFmtId="1" fontId="26" fillId="0" borderId="3" xfId="30" applyNumberFormat="1" applyFont="1" applyFill="1" applyBorder="1" applyAlignment="1">
      <alignment horizontal="right"/>
    </xf>
    <xf numFmtId="0" fontId="30" fillId="0" borderId="0" xfId="0" applyFont="1" applyBorder="1" applyAlignment="1">
      <alignment horizontal="left"/>
    </xf>
    <xf numFmtId="0" fontId="29" fillId="0" borderId="0" xfId="0" applyNumberFormat="1" applyFont="1" applyFill="1" applyBorder="1" applyAlignment="1"/>
    <xf numFmtId="164" fontId="26" fillId="0" borderId="0" xfId="0" applyNumberFormat="1" applyFont="1" applyBorder="1" applyAlignment="1">
      <alignment horizontal="left" indent="1"/>
    </xf>
    <xf numFmtId="49" fontId="30" fillId="0" borderId="0" xfId="0" applyNumberFormat="1" applyFont="1" applyFill="1" applyBorder="1" applyAlignment="1">
      <alignment horizontal="left" indent="1"/>
    </xf>
    <xf numFmtId="49" fontId="30" fillId="0" borderId="0" xfId="0" applyNumberFormat="1" applyFont="1" applyBorder="1" applyAlignment="1">
      <alignment horizontal="left" indent="1"/>
    </xf>
    <xf numFmtId="164" fontId="26" fillId="0" borderId="0" xfId="0" applyNumberFormat="1" applyFont="1" applyFill="1" applyBorder="1" applyAlignment="1">
      <alignment horizontal="left" indent="1"/>
    </xf>
    <xf numFmtId="1" fontId="26" fillId="0" borderId="0" xfId="0" applyNumberFormat="1" applyFont="1" applyFill="1" applyAlignment="1">
      <alignment horizontal="left"/>
    </xf>
    <xf numFmtId="1" fontId="26" fillId="0" borderId="0" xfId="0" applyNumberFormat="1" applyFont="1" applyFill="1"/>
    <xf numFmtId="0" fontId="26" fillId="18" borderId="0" xfId="0" applyFont="1" applyFill="1" applyBorder="1"/>
    <xf numFmtId="1" fontId="26" fillId="0" borderId="0" xfId="30" applyNumberFormat="1" applyFont="1" applyFill="1" applyAlignment="1">
      <alignment horizontal="right"/>
    </xf>
    <xf numFmtId="1" fontId="26" fillId="0" borderId="0" xfId="0" applyNumberFormat="1" applyFont="1" applyFill="1" applyBorder="1" applyAlignment="1">
      <alignment horizontal="right"/>
    </xf>
    <xf numFmtId="0" fontId="25" fillId="0" borderId="0" xfId="0" applyFont="1" applyFill="1"/>
    <xf numFmtId="0" fontId="26" fillId="0" borderId="0" xfId="0" applyFont="1" applyBorder="1" applyAlignment="1">
      <alignment horizontal="right" indent="1"/>
    </xf>
    <xf numFmtId="0" fontId="26" fillId="0" borderId="0" xfId="0" applyFont="1" applyBorder="1" applyAlignment="1">
      <alignment vertical="top"/>
    </xf>
    <xf numFmtId="0" fontId="27" fillId="0" borderId="0" xfId="0" applyFont="1" applyAlignment="1">
      <alignment horizontal="left"/>
    </xf>
    <xf numFmtId="0" fontId="27" fillId="0" borderId="0" xfId="0" applyFont="1"/>
    <xf numFmtId="0" fontId="27" fillId="0" borderId="0" xfId="0" applyFont="1" applyBorder="1" applyAlignment="1">
      <alignment horizontal="right" indent="1"/>
    </xf>
    <xf numFmtId="0" fontId="29" fillId="0" borderId="0" xfId="0" applyFont="1" applyBorder="1" applyAlignment="1">
      <alignment horizontal="left" vertical="top" indent="3"/>
    </xf>
    <xf numFmtId="0" fontId="26" fillId="0" borderId="0" xfId="0" applyFont="1" applyBorder="1" applyAlignment="1">
      <alignment horizontal="left" vertical="top" indent="3"/>
    </xf>
    <xf numFmtId="0" fontId="30" fillId="0" borderId="0" xfId="0" applyFont="1" applyBorder="1" applyAlignment="1">
      <alignment horizontal="left" vertical="top" indent="3"/>
    </xf>
    <xf numFmtId="0" fontId="27" fillId="0" borderId="13" xfId="0" applyFont="1" applyBorder="1"/>
    <xf numFmtId="0" fontId="26" fillId="0" borderId="2" xfId="0" applyFont="1" applyBorder="1" applyAlignment="1">
      <alignment horizontal="center" vertical="center" wrapText="1"/>
    </xf>
    <xf numFmtId="0" fontId="26" fillId="0" borderId="5" xfId="0" applyFont="1" applyBorder="1" applyAlignment="1">
      <alignment horizontal="left" vertical="center"/>
    </xf>
    <xf numFmtId="0" fontId="26" fillId="0" borderId="9" xfId="0" applyFont="1" applyBorder="1" applyAlignment="1">
      <alignment horizontal="center" vertical="center"/>
    </xf>
    <xf numFmtId="0" fontId="29" fillId="0" borderId="0" xfId="0" applyNumberFormat="1" applyFont="1" applyBorder="1" applyAlignment="1">
      <alignment horizontal="left" vertical="top"/>
    </xf>
    <xf numFmtId="0" fontId="26" fillId="0" borderId="4" xfId="0" applyFont="1" applyBorder="1" applyAlignment="1">
      <alignment horizontal="left" vertical="top"/>
    </xf>
    <xf numFmtId="0" fontId="27" fillId="0" borderId="3" xfId="0" applyFont="1" applyBorder="1"/>
    <xf numFmtId="1" fontId="27" fillId="0" borderId="14" xfId="0" applyNumberFormat="1" applyFont="1" applyBorder="1" applyAlignment="1">
      <alignment horizontal="right"/>
    </xf>
    <xf numFmtId="164" fontId="26" fillId="0" borderId="0" xfId="0" applyNumberFormat="1" applyFont="1" applyBorder="1" applyAlignment="1">
      <alignment horizontal="left" vertical="top"/>
    </xf>
    <xf numFmtId="1" fontId="27" fillId="0" borderId="3" xfId="0" applyNumberFormat="1" applyFont="1" applyBorder="1" applyAlignment="1">
      <alignment horizontal="right"/>
    </xf>
    <xf numFmtId="0" fontId="26" fillId="0" borderId="0" xfId="0" applyNumberFormat="1" applyFont="1" applyBorder="1" applyAlignment="1">
      <alignment horizontal="left" vertical="top" indent="2"/>
    </xf>
    <xf numFmtId="0" fontId="26" fillId="0" borderId="3" xfId="0" applyFont="1" applyBorder="1"/>
    <xf numFmtId="0" fontId="26" fillId="0" borderId="0" xfId="0" applyNumberFormat="1" applyFont="1" applyBorder="1" applyAlignment="1">
      <alignment horizontal="left" vertical="top" wrapText="1" readingOrder="1"/>
    </xf>
    <xf numFmtId="0" fontId="26" fillId="0" borderId="4" xfId="0" applyFont="1" applyBorder="1" applyAlignment="1">
      <alignment horizontal="left" vertical="top" wrapText="1"/>
    </xf>
    <xf numFmtId="0" fontId="26" fillId="0" borderId="0" xfId="0" applyNumberFormat="1" applyFont="1" applyBorder="1" applyAlignment="1">
      <alignment horizontal="left" vertical="top" wrapText="1" indent="1" readingOrder="1"/>
    </xf>
    <xf numFmtId="0" fontId="26" fillId="0" borderId="0" xfId="0" applyNumberFormat="1" applyFont="1" applyBorder="1" applyAlignment="1">
      <alignment horizontal="left" vertical="top" readingOrder="1"/>
    </xf>
    <xf numFmtId="0" fontId="30" fillId="0" borderId="0" xfId="0" applyNumberFormat="1" applyFont="1" applyBorder="1" applyAlignment="1">
      <alignment horizontal="left" vertical="top" indent="1" readingOrder="1"/>
    </xf>
    <xf numFmtId="0" fontId="26" fillId="0" borderId="0" xfId="0" applyNumberFormat="1" applyFont="1" applyBorder="1" applyAlignment="1">
      <alignment horizontal="left" vertical="top" indent="1" readingOrder="1"/>
    </xf>
    <xf numFmtId="49" fontId="26" fillId="0" borderId="0" xfId="0" applyNumberFormat="1" applyFont="1" applyBorder="1" applyAlignment="1">
      <alignment horizontal="left" vertical="top" indent="1" readingOrder="1"/>
    </xf>
    <xf numFmtId="0" fontId="30" fillId="0" borderId="0" xfId="0" applyNumberFormat="1" applyFont="1" applyBorder="1" applyAlignment="1">
      <alignment horizontal="left" vertical="top" readingOrder="1"/>
    </xf>
    <xf numFmtId="0" fontId="26" fillId="0" borderId="3" xfId="0" applyFont="1" applyBorder="1" applyAlignment="1">
      <alignment horizontal="right" vertical="top"/>
    </xf>
    <xf numFmtId="0" fontId="26" fillId="0" borderId="0" xfId="0" applyNumberFormat="1" applyFont="1" applyBorder="1" applyAlignment="1">
      <alignment horizontal="left" vertical="top" indent="2" readingOrder="1"/>
    </xf>
    <xf numFmtId="49" fontId="26" fillId="0" borderId="0" xfId="0" applyNumberFormat="1" applyFont="1" applyBorder="1" applyAlignment="1">
      <alignment horizontal="left" vertical="top" indent="3" readingOrder="1"/>
    </xf>
    <xf numFmtId="0" fontId="30" fillId="0" borderId="0" xfId="0" applyNumberFormat="1" applyFont="1" applyBorder="1" applyAlignment="1">
      <alignment horizontal="left" vertical="top" indent="2" readingOrder="1"/>
    </xf>
    <xf numFmtId="164" fontId="26" fillId="0" borderId="0" xfId="0" applyNumberFormat="1" applyFont="1" applyBorder="1" applyAlignment="1">
      <alignment horizontal="left" vertical="top" indent="2" readingOrder="1"/>
    </xf>
    <xf numFmtId="0" fontId="26" fillId="0" borderId="0" xfId="0" applyFont="1" applyBorder="1" applyAlignment="1">
      <alignment horizontal="left" vertical="top"/>
    </xf>
    <xf numFmtId="0" fontId="26" fillId="0" borderId="0" xfId="0" applyFont="1" applyBorder="1" applyAlignment="1">
      <alignment horizontal="right" vertical="top"/>
    </xf>
    <xf numFmtId="0" fontId="3" fillId="0" borderId="0" xfId="0" applyFont="1"/>
    <xf numFmtId="0" fontId="5" fillId="0" borderId="0" xfId="25" applyFont="1"/>
    <xf numFmtId="0" fontId="26" fillId="0" borderId="0" xfId="25" applyFont="1" applyFill="1" applyBorder="1" applyAlignment="1">
      <alignment vertical="center"/>
    </xf>
    <xf numFmtId="0" fontId="26" fillId="0" borderId="0" xfId="25" applyFont="1" applyFill="1" applyBorder="1"/>
    <xf numFmtId="0" fontId="29" fillId="0" borderId="0" xfId="25" applyFont="1" applyFill="1" applyBorder="1" applyAlignment="1">
      <alignment horizontal="left" vertical="center" indent="3"/>
    </xf>
    <xf numFmtId="0" fontId="26" fillId="0" borderId="0" xfId="25" applyFont="1" applyFill="1" applyBorder="1" applyAlignment="1">
      <alignment horizontal="left" vertical="center" indent="3"/>
    </xf>
    <xf numFmtId="0" fontId="26" fillId="0" borderId="0" xfId="25" applyFont="1" applyFill="1" applyBorder="1" applyAlignment="1">
      <alignment horizontal="left" indent="3"/>
    </xf>
    <xf numFmtId="0" fontId="30" fillId="0" borderId="0" xfId="25" applyFont="1" applyFill="1" applyBorder="1" applyAlignment="1">
      <alignment horizontal="left" vertical="center" indent="3"/>
    </xf>
    <xf numFmtId="0" fontId="26" fillId="0" borderId="0" xfId="25" applyFont="1" applyFill="1" applyBorder="1" applyAlignment="1">
      <alignment horizontal="left" vertical="center" wrapText="1" indent="3"/>
    </xf>
    <xf numFmtId="0" fontId="30" fillId="0" borderId="0" xfId="25" applyFont="1" applyFill="1" applyBorder="1" applyAlignment="1">
      <alignment horizontal="left" vertical="top" indent="3"/>
    </xf>
    <xf numFmtId="0" fontId="26" fillId="0" borderId="9" xfId="25" applyFont="1" applyFill="1" applyBorder="1" applyAlignment="1">
      <alignment horizontal="right" vertical="center" wrapText="1"/>
    </xf>
    <xf numFmtId="0" fontId="30" fillId="0" borderId="2" xfId="25" applyFont="1" applyFill="1" applyBorder="1" applyAlignment="1">
      <alignment horizontal="left" vertical="center"/>
    </xf>
    <xf numFmtId="0" fontId="27" fillId="0" borderId="16" xfId="25" applyFont="1" applyFill="1" applyBorder="1" applyAlignment="1">
      <alignment horizontal="left" vertical="top"/>
    </xf>
    <xf numFmtId="0" fontId="27" fillId="0" borderId="11" xfId="25" applyFont="1" applyFill="1" applyBorder="1" applyAlignment="1">
      <alignment horizontal="left"/>
    </xf>
    <xf numFmtId="1" fontId="27" fillId="0" borderId="11" xfId="98" applyNumberFormat="1" applyFont="1" applyFill="1" applyBorder="1" applyAlignment="1">
      <alignment horizontal="right"/>
    </xf>
    <xf numFmtId="1" fontId="27" fillId="0" borderId="14" xfId="98" applyNumberFormat="1" applyFont="1" applyFill="1" applyBorder="1" applyAlignment="1">
      <alignment horizontal="right"/>
    </xf>
    <xf numFmtId="0" fontId="27" fillId="0" borderId="6" xfId="25" applyFont="1" applyFill="1" applyBorder="1" applyAlignment="1">
      <alignment horizontal="left"/>
    </xf>
    <xf numFmtId="1" fontId="27" fillId="0" borderId="6" xfId="98" applyNumberFormat="1" applyFont="1" applyFill="1" applyBorder="1" applyAlignment="1">
      <alignment horizontal="right"/>
    </xf>
    <xf numFmtId="1" fontId="27" fillId="0" borderId="3" xfId="98" applyNumberFormat="1" applyFont="1" applyFill="1" applyBorder="1" applyAlignment="1">
      <alignment horizontal="right"/>
    </xf>
    <xf numFmtId="0" fontId="27" fillId="0" borderId="6" xfId="25" applyNumberFormat="1" applyFont="1" applyFill="1" applyBorder="1" applyAlignment="1">
      <alignment horizontal="left"/>
    </xf>
    <xf numFmtId="164" fontId="26" fillId="0" borderId="0" xfId="25" applyNumberFormat="1" applyFont="1" applyFill="1" applyBorder="1" applyAlignment="1">
      <alignment horizontal="left"/>
    </xf>
    <xf numFmtId="0" fontId="26" fillId="0" borderId="6" xfId="25" applyFont="1" applyFill="1" applyBorder="1" applyAlignment="1">
      <alignment horizontal="left"/>
    </xf>
    <xf numFmtId="1" fontId="26" fillId="0" borderId="6" xfId="98" applyNumberFormat="1" applyFont="1" applyFill="1" applyBorder="1" applyAlignment="1">
      <alignment horizontal="right"/>
    </xf>
    <xf numFmtId="1" fontId="26" fillId="0" borderId="3" xfId="98" applyNumberFormat="1" applyFont="1" applyFill="1" applyBorder="1" applyAlignment="1">
      <alignment horizontal="right"/>
    </xf>
    <xf numFmtId="0" fontId="30" fillId="0" borderId="0" xfId="25" applyNumberFormat="1" applyFont="1" applyFill="1" applyBorder="1" applyAlignment="1">
      <alignment horizontal="left"/>
    </xf>
    <xf numFmtId="0" fontId="26" fillId="0" borderId="0" xfId="25" applyFont="1" applyFill="1" applyBorder="1" applyAlignment="1">
      <alignment horizontal="left"/>
    </xf>
    <xf numFmtId="49" fontId="26" fillId="0" borderId="0" xfId="25" applyNumberFormat="1" applyFont="1" applyFill="1" applyBorder="1" applyAlignment="1">
      <alignment horizontal="left"/>
    </xf>
    <xf numFmtId="0" fontId="26" fillId="0" borderId="6" xfId="25" applyNumberFormat="1" applyFont="1" applyFill="1" applyBorder="1" applyAlignment="1">
      <alignment horizontal="left"/>
    </xf>
    <xf numFmtId="0" fontId="30" fillId="0" borderId="0" xfId="25" applyFont="1" applyFill="1" applyBorder="1" applyAlignment="1">
      <alignment horizontal="left" wrapText="1"/>
    </xf>
    <xf numFmtId="0" fontId="26" fillId="0" borderId="6" xfId="25" applyFont="1" applyFill="1" applyBorder="1" applyAlignment="1">
      <alignment horizontal="left" wrapText="1"/>
    </xf>
    <xf numFmtId="0" fontId="30" fillId="0" borderId="0" xfId="25" applyFont="1" applyFill="1" applyBorder="1" applyAlignment="1">
      <alignment horizontal="left"/>
    </xf>
    <xf numFmtId="0" fontId="27" fillId="0" borderId="6" xfId="25" applyNumberFormat="1" applyFont="1" applyBorder="1" applyAlignment="1">
      <alignment horizontal="left"/>
    </xf>
    <xf numFmtId="0" fontId="27" fillId="0" borderId="6" xfId="25" applyFont="1" applyBorder="1" applyAlignment="1">
      <alignment horizontal="left"/>
    </xf>
    <xf numFmtId="49" fontId="27" fillId="0" borderId="6" xfId="25" applyNumberFormat="1" applyFont="1" applyFill="1" applyBorder="1" applyAlignment="1">
      <alignment horizontal="left"/>
    </xf>
    <xf numFmtId="49" fontId="30" fillId="0" borderId="0" xfId="25" applyNumberFormat="1" applyFont="1" applyFill="1" applyBorder="1" applyAlignment="1">
      <alignment wrapText="1"/>
    </xf>
    <xf numFmtId="164" fontId="26" fillId="0" borderId="0" xfId="25" applyNumberFormat="1" applyFont="1" applyFill="1" applyBorder="1" applyAlignment="1">
      <alignment wrapText="1"/>
    </xf>
    <xf numFmtId="0" fontId="30" fillId="0" borderId="0" xfId="25" applyNumberFormat="1" applyFont="1" applyFill="1" applyBorder="1" applyAlignment="1">
      <alignment wrapText="1"/>
    </xf>
    <xf numFmtId="49" fontId="26" fillId="0" borderId="0" xfId="25" applyNumberFormat="1" applyFont="1" applyFill="1" applyBorder="1" applyAlignment="1">
      <alignment wrapText="1"/>
    </xf>
    <xf numFmtId="0" fontId="30" fillId="0" borderId="6" xfId="25" applyNumberFormat="1" applyFont="1" applyFill="1" applyBorder="1" applyAlignment="1">
      <alignment horizontal="left"/>
    </xf>
    <xf numFmtId="0" fontId="30" fillId="0" borderId="6" xfId="25" applyFont="1" applyFill="1" applyBorder="1" applyAlignment="1">
      <alignment horizontal="left"/>
    </xf>
    <xf numFmtId="49" fontId="29" fillId="0" borderId="6" xfId="25" applyNumberFormat="1" applyFont="1" applyFill="1" applyBorder="1" applyAlignment="1">
      <alignment horizontal="left"/>
    </xf>
    <xf numFmtId="0" fontId="29" fillId="0" borderId="6" xfId="25" applyNumberFormat="1" applyFont="1" applyFill="1" applyBorder="1" applyAlignment="1">
      <alignment horizontal="left"/>
    </xf>
    <xf numFmtId="49" fontId="26" fillId="0" borderId="0" xfId="25" applyNumberFormat="1" applyFont="1" applyFill="1" applyBorder="1" applyAlignment="1">
      <alignment horizontal="justify" wrapText="1"/>
    </xf>
    <xf numFmtId="0" fontId="29" fillId="0" borderId="6" xfId="25" applyFont="1" applyFill="1" applyBorder="1" applyAlignment="1">
      <alignment horizontal="left"/>
    </xf>
    <xf numFmtId="49" fontId="26" fillId="0" borderId="0" xfId="25" applyNumberFormat="1" applyFont="1" applyFill="1" applyBorder="1" applyAlignment="1"/>
    <xf numFmtId="49" fontId="30" fillId="0" borderId="0" xfId="25" applyNumberFormat="1" applyFont="1" applyFill="1" applyBorder="1" applyAlignment="1">
      <alignment horizontal="justify"/>
    </xf>
    <xf numFmtId="0" fontId="30" fillId="0" borderId="6" xfId="25" applyFont="1" applyFill="1" applyBorder="1" applyAlignment="1"/>
    <xf numFmtId="49" fontId="30" fillId="0" borderId="0" xfId="25" applyNumberFormat="1" applyFont="1" applyFill="1" applyBorder="1" applyAlignment="1"/>
    <xf numFmtId="164" fontId="26" fillId="0" borderId="0" xfId="25" applyNumberFormat="1" applyFont="1" applyFill="1" applyBorder="1" applyAlignment="1"/>
    <xf numFmtId="165" fontId="26" fillId="0" borderId="0" xfId="25" applyNumberFormat="1" applyFont="1" applyFill="1" applyBorder="1" applyAlignment="1"/>
    <xf numFmtId="49" fontId="30" fillId="0" borderId="0" xfId="25" applyNumberFormat="1" applyFont="1" applyFill="1" applyBorder="1" applyAlignment="1">
      <alignment horizontal="left"/>
    </xf>
    <xf numFmtId="0" fontId="27" fillId="0" borderId="0" xfId="23" applyFont="1" applyFill="1"/>
    <xf numFmtId="0" fontId="30" fillId="0" borderId="0" xfId="23" applyFont="1" applyFill="1"/>
    <xf numFmtId="0" fontId="26" fillId="0" borderId="0" xfId="23" applyFont="1" applyFill="1"/>
    <xf numFmtId="1" fontId="26" fillId="0" borderId="0" xfId="23" applyNumberFormat="1" applyFont="1" applyFill="1"/>
    <xf numFmtId="0" fontId="27" fillId="0" borderId="13" xfId="23" applyFont="1" applyFill="1" applyBorder="1"/>
    <xf numFmtId="0" fontId="26" fillId="0" borderId="0" xfId="23" applyFont="1" applyFill="1" applyBorder="1"/>
    <xf numFmtId="0" fontId="26" fillId="0" borderId="10" xfId="0" applyFont="1" applyFill="1" applyBorder="1"/>
    <xf numFmtId="0" fontId="26" fillId="0" borderId="15" xfId="0" applyFont="1" applyFill="1" applyBorder="1" applyAlignment="1">
      <alignment horizontal="center"/>
    </xf>
    <xf numFmtId="0" fontId="26" fillId="0" borderId="15" xfId="0" applyFont="1" applyFill="1" applyBorder="1" applyAlignment="1">
      <alignment horizontal="centerContinuous"/>
    </xf>
    <xf numFmtId="0" fontId="26" fillId="0" borderId="10" xfId="0" applyFont="1" applyFill="1" applyBorder="1" applyAlignment="1">
      <alignment horizontal="centerContinuous"/>
    </xf>
    <xf numFmtId="0" fontId="26" fillId="0" borderId="10" xfId="0" applyFont="1" applyFill="1" applyBorder="1" applyAlignment="1">
      <alignment horizontal="center"/>
    </xf>
    <xf numFmtId="0" fontId="30" fillId="0" borderId="4" xfId="0" applyFont="1" applyFill="1" applyBorder="1" applyAlignment="1">
      <alignment horizontal="center"/>
    </xf>
    <xf numFmtId="0" fontId="26" fillId="0" borderId="4" xfId="0" applyFont="1" applyFill="1" applyBorder="1" applyAlignment="1">
      <alignment horizontal="centerContinuous"/>
    </xf>
    <xf numFmtId="0" fontId="26" fillId="0" borderId="13" xfId="0" applyFont="1" applyFill="1" applyBorder="1" applyAlignment="1">
      <alignment horizontal="centerContinuous"/>
    </xf>
    <xf numFmtId="0" fontId="30" fillId="0" borderId="13" xfId="0" applyFont="1" applyFill="1" applyBorder="1" applyAlignment="1">
      <alignment horizontal="centerContinuous"/>
    </xf>
    <xf numFmtId="0" fontId="30" fillId="0" borderId="13" xfId="0" applyFont="1" applyFill="1" applyBorder="1" applyAlignment="1">
      <alignment horizontal="center"/>
    </xf>
    <xf numFmtId="0" fontId="26" fillId="0" borderId="13" xfId="0" applyFont="1" applyFill="1" applyBorder="1" applyAlignment="1"/>
    <xf numFmtId="0" fontId="26" fillId="0" borderId="0" xfId="0" applyFont="1" applyFill="1" applyBorder="1" applyAlignment="1">
      <alignment horizontal="center"/>
    </xf>
    <xf numFmtId="0" fontId="26" fillId="0" borderId="4" xfId="0" applyFont="1" applyFill="1" applyBorder="1" applyAlignment="1">
      <alignment horizontal="center"/>
    </xf>
    <xf numFmtId="0" fontId="26" fillId="0" borderId="4" xfId="0" applyFont="1" applyFill="1" applyBorder="1"/>
    <xf numFmtId="0" fontId="26" fillId="0" borderId="6" xfId="0" applyFont="1" applyFill="1" applyBorder="1" applyAlignment="1">
      <alignment horizontal="center"/>
    </xf>
    <xf numFmtId="0" fontId="26" fillId="0" borderId="6" xfId="0" applyFont="1" applyFill="1" applyBorder="1" applyAlignment="1">
      <alignment horizontal="center" wrapText="1"/>
    </xf>
    <xf numFmtId="0" fontId="26" fillId="0" borderId="11" xfId="0" applyFont="1" applyFill="1" applyBorder="1" applyAlignment="1">
      <alignment horizontal="center" wrapText="1"/>
    </xf>
    <xf numFmtId="0" fontId="26" fillId="0" borderId="0" xfId="0" applyFont="1" applyFill="1" applyBorder="1" applyAlignment="1">
      <alignment horizontal="center" wrapText="1"/>
    </xf>
    <xf numFmtId="0" fontId="30" fillId="0" borderId="0" xfId="0" applyFont="1" applyFill="1" applyBorder="1" applyAlignment="1">
      <alignment horizontal="center"/>
    </xf>
    <xf numFmtId="0" fontId="30" fillId="0" borderId="6" xfId="0" applyFont="1" applyFill="1" applyBorder="1" applyAlignment="1">
      <alignment horizontal="center"/>
    </xf>
    <xf numFmtId="0" fontId="30" fillId="0" borderId="0" xfId="0" applyFont="1" applyBorder="1" applyAlignment="1">
      <alignment horizontal="center"/>
    </xf>
    <xf numFmtId="0" fontId="30" fillId="0" borderId="6" xfId="0" applyFont="1" applyFill="1" applyBorder="1" applyAlignment="1">
      <alignment horizontal="center" wrapText="1"/>
    </xf>
    <xf numFmtId="0" fontId="26" fillId="0" borderId="16" xfId="0" applyFont="1" applyFill="1" applyBorder="1"/>
    <xf numFmtId="0" fontId="26" fillId="0" borderId="7" xfId="0" applyFont="1" applyFill="1" applyBorder="1"/>
    <xf numFmtId="0" fontId="30" fillId="0" borderId="7" xfId="0" applyFont="1" applyFill="1" applyBorder="1" applyAlignment="1">
      <alignment horizontal="center" wrapText="1"/>
    </xf>
    <xf numFmtId="0" fontId="30" fillId="0" borderId="7" xfId="0" applyFont="1" applyFill="1" applyBorder="1" applyAlignment="1">
      <alignment horizontal="center" vertical="top"/>
    </xf>
    <xf numFmtId="0" fontId="26" fillId="0" borderId="13" xfId="0" applyFont="1" applyFill="1" applyBorder="1"/>
    <xf numFmtId="0" fontId="27" fillId="0" borderId="0" xfId="0" applyFont="1" applyFill="1" applyBorder="1"/>
    <xf numFmtId="1" fontId="27" fillId="0" borderId="11" xfId="97" applyNumberFormat="1" applyFont="1" applyFill="1" applyBorder="1" applyAlignment="1">
      <alignment horizontal="right"/>
    </xf>
    <xf numFmtId="0" fontId="29" fillId="0" borderId="0" xfId="0" applyFont="1" applyFill="1" applyBorder="1"/>
    <xf numFmtId="0" fontId="27" fillId="0" borderId="6" xfId="0" applyFont="1" applyFill="1" applyBorder="1" applyAlignment="1">
      <alignment horizontal="right"/>
    </xf>
    <xf numFmtId="0" fontId="27" fillId="0" borderId="0" xfId="0" applyFont="1" applyFill="1" applyBorder="1" applyAlignment="1">
      <alignment horizontal="right"/>
    </xf>
    <xf numFmtId="0" fontId="26" fillId="0" borderId="6" xfId="0" applyFont="1" applyFill="1" applyBorder="1" applyAlignment="1">
      <alignment horizontal="right"/>
    </xf>
    <xf numFmtId="0" fontId="26" fillId="0" borderId="0" xfId="0" applyFont="1" applyFill="1" applyBorder="1" applyAlignment="1">
      <alignment horizontal="right"/>
    </xf>
    <xf numFmtId="0" fontId="30" fillId="0" borderId="0" xfId="0" applyFont="1" applyFill="1" applyBorder="1"/>
    <xf numFmtId="1" fontId="26" fillId="0" borderId="0" xfId="0" applyNumberFormat="1" applyFont="1" applyFill="1" applyBorder="1"/>
    <xf numFmtId="1" fontId="27" fillId="0" borderId="0" xfId="0" applyNumberFormat="1" applyFont="1" applyFill="1" applyBorder="1"/>
    <xf numFmtId="0" fontId="27" fillId="0" borderId="0" xfId="25" applyFont="1" applyBorder="1"/>
    <xf numFmtId="0" fontId="26" fillId="0" borderId="0" xfId="25" applyFont="1" applyBorder="1"/>
    <xf numFmtId="0" fontId="29" fillId="0" borderId="0" xfId="25" applyFont="1" applyBorder="1"/>
    <xf numFmtId="0" fontId="30" fillId="0" borderId="0" xfId="25" applyFont="1" applyBorder="1"/>
    <xf numFmtId="0" fontId="35" fillId="0" borderId="13" xfId="25" applyFont="1" applyBorder="1"/>
    <xf numFmtId="0" fontId="26" fillId="0" borderId="11" xfId="25" applyFont="1" applyBorder="1"/>
    <xf numFmtId="0" fontId="26" fillId="0" borderId="14" xfId="25" applyFont="1" applyBorder="1" applyAlignment="1">
      <alignment horizontal="left"/>
    </xf>
    <xf numFmtId="0" fontId="26" fillId="0" borderId="10" xfId="25" applyFont="1" applyBorder="1" applyAlignment="1">
      <alignment horizontal="left"/>
    </xf>
    <xf numFmtId="0" fontId="26" fillId="0" borderId="0" xfId="25" applyFont="1" applyBorder="1" applyAlignment="1">
      <alignment horizontal="left"/>
    </xf>
    <xf numFmtId="0" fontId="26" fillId="0" borderId="0" xfId="25" applyFont="1" applyBorder="1" applyAlignment="1">
      <alignment horizontal="center"/>
    </xf>
    <xf numFmtId="0" fontId="26" fillId="0" borderId="6" xfId="25" applyFont="1" applyBorder="1" applyAlignment="1">
      <alignment horizontal="center"/>
    </xf>
    <xf numFmtId="0" fontId="30" fillId="0" borderId="12" xfId="25" applyFont="1" applyFill="1" applyBorder="1" applyAlignment="1">
      <alignment horizontal="left"/>
    </xf>
    <xf numFmtId="0" fontId="30" fillId="0" borderId="13" xfId="25" applyFont="1" applyFill="1" applyBorder="1" applyAlignment="1">
      <alignment horizontal="left"/>
    </xf>
    <xf numFmtId="0" fontId="30" fillId="0" borderId="0" xfId="25" applyFont="1" applyBorder="1" applyAlignment="1">
      <alignment horizontal="center"/>
    </xf>
    <xf numFmtId="0" fontId="30" fillId="0" borderId="6" xfId="25" applyFont="1" applyBorder="1" applyAlignment="1">
      <alignment horizontal="center"/>
    </xf>
    <xf numFmtId="0" fontId="26" fillId="0" borderId="4" xfId="25" applyFont="1" applyBorder="1"/>
    <xf numFmtId="0" fontId="26" fillId="0" borderId="6" xfId="25" applyFont="1" applyBorder="1"/>
    <xf numFmtId="0" fontId="26" fillId="0" borderId="3" xfId="25" applyFont="1" applyBorder="1" applyAlignment="1">
      <alignment horizontal="center"/>
    </xf>
    <xf numFmtId="0" fontId="30" fillId="0" borderId="3" xfId="25" applyFont="1" applyBorder="1" applyAlignment="1">
      <alignment horizontal="center"/>
    </xf>
    <xf numFmtId="0" fontId="26" fillId="0" borderId="3" xfId="25" applyFont="1" applyBorder="1"/>
    <xf numFmtId="0" fontId="30" fillId="0" borderId="13" xfId="25" applyFont="1" applyBorder="1" applyAlignment="1">
      <alignment horizontal="center"/>
    </xf>
    <xf numFmtId="0" fontId="26" fillId="0" borderId="13" xfId="25" applyFont="1" applyBorder="1" applyAlignment="1">
      <alignment horizontal="center"/>
    </xf>
    <xf numFmtId="0" fontId="26" fillId="0" borderId="7" xfId="25" applyFont="1" applyBorder="1"/>
    <xf numFmtId="0" fontId="26" fillId="0" borderId="12" xfId="25" applyFont="1" applyBorder="1"/>
    <xf numFmtId="0" fontId="29" fillId="0" borderId="15" xfId="25" applyFont="1" applyFill="1" applyBorder="1" applyAlignment="1">
      <alignment horizontal="center"/>
    </xf>
    <xf numFmtId="1" fontId="27" fillId="0" borderId="11" xfId="25" applyNumberFormat="1" applyFont="1" applyBorder="1" applyAlignment="1">
      <alignment horizontal="right"/>
    </xf>
    <xf numFmtId="1" fontId="27" fillId="0" borderId="14" xfId="25" applyNumberFormat="1" applyFont="1" applyBorder="1" applyAlignment="1">
      <alignment horizontal="right"/>
    </xf>
    <xf numFmtId="1" fontId="26" fillId="0" borderId="0" xfId="25" applyNumberFormat="1" applyFont="1"/>
    <xf numFmtId="0" fontId="26" fillId="0" borderId="0" xfId="25" applyFont="1"/>
    <xf numFmtId="0" fontId="29" fillId="0" borderId="0" xfId="25" applyFont="1" applyBorder="1" applyAlignment="1">
      <alignment vertical="center" wrapText="1"/>
    </xf>
    <xf numFmtId="0" fontId="29" fillId="0" borderId="4" xfId="25" applyFont="1" applyFill="1" applyBorder="1" applyAlignment="1">
      <alignment horizontal="center" vertical="center"/>
    </xf>
    <xf numFmtId="1" fontId="27" fillId="0" borderId="6" xfId="25" applyNumberFormat="1" applyFont="1" applyBorder="1" applyAlignment="1">
      <alignment horizontal="right"/>
    </xf>
    <xf numFmtId="1" fontId="27" fillId="0" borderId="3" xfId="25" applyNumberFormat="1" applyFont="1" applyBorder="1" applyAlignment="1">
      <alignment horizontal="right"/>
    </xf>
    <xf numFmtId="165" fontId="26" fillId="0" borderId="0" xfId="25" applyNumberFormat="1" applyFont="1" applyBorder="1" applyAlignment="1"/>
    <xf numFmtId="0" fontId="30" fillId="0" borderId="4" xfId="25" applyFont="1" applyFill="1" applyBorder="1" applyAlignment="1">
      <alignment horizontal="center"/>
    </xf>
    <xf numFmtId="1" fontId="26" fillId="0" borderId="6" xfId="25" applyNumberFormat="1" applyFont="1" applyBorder="1" applyAlignment="1">
      <alignment horizontal="right"/>
    </xf>
    <xf numFmtId="1" fontId="26" fillId="0" borderId="3" xfId="25" applyNumberFormat="1" applyFont="1" applyBorder="1" applyAlignment="1">
      <alignment horizontal="right"/>
    </xf>
    <xf numFmtId="49" fontId="30" fillId="0" borderId="0" xfId="25" applyNumberFormat="1" applyFont="1" applyBorder="1" applyAlignment="1"/>
    <xf numFmtId="0" fontId="27" fillId="0" borderId="0" xfId="25" applyFont="1"/>
    <xf numFmtId="0" fontId="30" fillId="0" borderId="4" xfId="25" applyFont="1" applyBorder="1" applyAlignment="1">
      <alignment horizontal="center"/>
    </xf>
    <xf numFmtId="165" fontId="26" fillId="0" borderId="0" xfId="25" applyNumberFormat="1" applyFont="1" applyBorder="1"/>
    <xf numFmtId="49" fontId="30" fillId="0" borderId="0" xfId="25" applyNumberFormat="1" applyFont="1" applyBorder="1"/>
    <xf numFmtId="0" fontId="30" fillId="0" borderId="4" xfId="25" applyFont="1" applyBorder="1" applyAlignment="1">
      <alignment horizontal="center" vertical="center"/>
    </xf>
    <xf numFmtId="0" fontId="35" fillId="0" borderId="13" xfId="25" applyFont="1" applyBorder="1" applyAlignment="1">
      <alignment wrapText="1"/>
    </xf>
    <xf numFmtId="0" fontId="26" fillId="0" borderId="0" xfId="25" applyFont="1" applyBorder="1" applyAlignment="1">
      <alignment horizontal="center" vertical="center" wrapText="1"/>
    </xf>
    <xf numFmtId="1" fontId="27" fillId="0" borderId="0" xfId="25" applyNumberFormat="1" applyFont="1" applyBorder="1" applyAlignment="1">
      <alignment horizontal="right"/>
    </xf>
    <xf numFmtId="164" fontId="26" fillId="0" borderId="0" xfId="25" applyNumberFormat="1" applyFont="1" applyBorder="1" applyAlignment="1">
      <alignment wrapText="1"/>
    </xf>
    <xf numFmtId="49" fontId="30" fillId="0" borderId="4" xfId="25" applyNumberFormat="1" applyFont="1" applyBorder="1" applyAlignment="1">
      <alignment horizontal="center"/>
    </xf>
    <xf numFmtId="1" fontId="26" fillId="0" borderId="0" xfId="25" applyNumberFormat="1" applyFont="1" applyBorder="1" applyAlignment="1">
      <alignment horizontal="right"/>
    </xf>
    <xf numFmtId="0" fontId="30" fillId="0" borderId="0" xfId="25" applyFont="1" applyBorder="1" applyAlignment="1">
      <alignment wrapText="1"/>
    </xf>
    <xf numFmtId="0" fontId="30" fillId="0" borderId="0" xfId="25" applyFont="1" applyBorder="1" applyAlignment="1">
      <alignment horizontal="left" wrapText="1"/>
    </xf>
    <xf numFmtId="49" fontId="26" fillId="0" borderId="0" xfId="25" applyNumberFormat="1" applyFont="1" applyBorder="1" applyAlignment="1">
      <alignment wrapText="1"/>
    </xf>
    <xf numFmtId="1" fontId="26" fillId="0" borderId="0" xfId="107" applyNumberFormat="1" applyFont="1" applyBorder="1" applyAlignment="1">
      <alignment horizontal="right"/>
    </xf>
    <xf numFmtId="0" fontId="26" fillId="0" borderId="0" xfId="25" applyFont="1" applyFill="1" applyBorder="1" applyAlignment="1">
      <alignment wrapText="1"/>
    </xf>
    <xf numFmtId="0" fontId="35" fillId="0" borderId="0" xfId="25" applyFont="1" applyBorder="1"/>
    <xf numFmtId="0" fontId="26" fillId="0" borderId="15" xfId="25" applyFont="1" applyBorder="1" applyAlignment="1">
      <alignment horizontal="center" vertical="center"/>
    </xf>
    <xf numFmtId="0" fontId="29" fillId="0" borderId="0" xfId="25" applyFont="1" applyBorder="1" applyAlignment="1">
      <alignment horizontal="center"/>
    </xf>
    <xf numFmtId="164" fontId="26" fillId="0" borderId="0" xfId="25" applyNumberFormat="1" applyFont="1" applyBorder="1" applyAlignment="1">
      <alignment horizontal="left" indent="1"/>
    </xf>
    <xf numFmtId="49" fontId="30" fillId="0" borderId="0" xfId="25" applyNumberFormat="1" applyFont="1" applyBorder="1" applyAlignment="1">
      <alignment horizontal="left" indent="1"/>
    </xf>
    <xf numFmtId="164" fontId="27" fillId="0" borderId="0" xfId="25" applyNumberFormat="1" applyFont="1" applyBorder="1"/>
    <xf numFmtId="0" fontId="29" fillId="0" borderId="0" xfId="25" applyFont="1" applyFill="1" applyBorder="1" applyAlignment="1">
      <alignment horizontal="left" vertical="top"/>
    </xf>
    <xf numFmtId="0" fontId="26" fillId="0" borderId="15" xfId="25" applyFont="1" applyFill="1" applyBorder="1"/>
    <xf numFmtId="0" fontId="26" fillId="0" borderId="8" xfId="25" applyFont="1" applyBorder="1" applyAlignment="1">
      <alignment horizontal="center" vertical="center" wrapText="1"/>
    </xf>
    <xf numFmtId="0" fontId="29" fillId="0" borderId="4" xfId="25" applyFont="1" applyBorder="1" applyAlignment="1">
      <alignment horizontal="center"/>
    </xf>
    <xf numFmtId="1" fontId="27" fillId="0" borderId="6" xfId="25" applyNumberFormat="1" applyFont="1" applyFill="1" applyBorder="1" applyAlignment="1">
      <alignment horizontal="right"/>
    </xf>
    <xf numFmtId="1" fontId="26" fillId="0" borderId="6" xfId="25" applyNumberFormat="1" applyFont="1" applyFill="1" applyBorder="1" applyAlignment="1">
      <alignment horizontal="right"/>
    </xf>
    <xf numFmtId="0" fontId="30" fillId="0" borderId="0" xfId="25" applyFont="1" applyFill="1" applyBorder="1" applyAlignment="1">
      <alignment horizontal="center" vertical="center"/>
    </xf>
    <xf numFmtId="0" fontId="27" fillId="0" borderId="0" xfId="25" applyFont="1" applyBorder="1" applyAlignment="1">
      <alignment horizontal="left" indent="1"/>
    </xf>
    <xf numFmtId="0" fontId="29" fillId="0" borderId="0" xfId="25" applyFont="1" applyBorder="1" applyAlignment="1">
      <alignment horizontal="left" indent="1"/>
    </xf>
    <xf numFmtId="0" fontId="27" fillId="0" borderId="0" xfId="25" applyFont="1" applyFill="1" applyBorder="1" applyAlignment="1">
      <alignment horizontal="left" vertical="center" indent="5"/>
    </xf>
    <xf numFmtId="0" fontId="30" fillId="0" borderId="0" xfId="25" applyFont="1" applyFill="1" applyBorder="1" applyAlignment="1">
      <alignment horizontal="center"/>
    </xf>
    <xf numFmtId="0" fontId="26" fillId="0" borderId="5" xfId="25" applyFont="1" applyFill="1" applyBorder="1" applyAlignment="1">
      <alignment horizontal="center" vertical="center" wrapText="1"/>
    </xf>
    <xf numFmtId="0" fontId="27" fillId="0" borderId="0" xfId="25" applyNumberFormat="1" applyFont="1" applyBorder="1" applyAlignment="1"/>
    <xf numFmtId="0" fontId="29" fillId="0" borderId="0" xfId="25" applyFont="1" applyBorder="1" applyAlignment="1"/>
    <xf numFmtId="49" fontId="27" fillId="0" borderId="0" xfId="25" applyNumberFormat="1" applyFont="1" applyBorder="1" applyAlignment="1"/>
    <xf numFmtId="49" fontId="29" fillId="0" borderId="4" xfId="25" applyNumberFormat="1" applyFont="1" applyBorder="1" applyAlignment="1">
      <alignment horizontal="center"/>
    </xf>
    <xf numFmtId="165" fontId="27" fillId="0" borderId="0" xfId="25" applyNumberFormat="1" applyFont="1" applyBorder="1" applyAlignment="1"/>
    <xf numFmtId="49" fontId="27" fillId="0" borderId="0" xfId="25" applyNumberFormat="1" applyFont="1" applyBorder="1"/>
    <xf numFmtId="0" fontId="29" fillId="0" borderId="4" xfId="25" applyFont="1" applyBorder="1" applyAlignment="1">
      <alignment horizontal="center" vertical="center"/>
    </xf>
    <xf numFmtId="165" fontId="27" fillId="0" borderId="0" xfId="25" applyNumberFormat="1" applyFont="1" applyBorder="1"/>
    <xf numFmtId="0" fontId="27" fillId="0" borderId="0" xfId="25" applyFont="1" applyBorder="1" applyAlignment="1"/>
    <xf numFmtId="0" fontId="27" fillId="0" borderId="0" xfId="25" applyFont="1" applyBorder="1" applyAlignment="1">
      <alignment horizontal="left"/>
    </xf>
    <xf numFmtId="0" fontId="29" fillId="0" borderId="0" xfId="25" applyFont="1" applyBorder="1" applyAlignment="1">
      <alignment horizontal="left" wrapText="1"/>
    </xf>
    <xf numFmtId="0" fontId="29" fillId="0" borderId="0" xfId="25" applyFont="1" applyBorder="1" applyAlignment="1">
      <alignment horizontal="left" wrapText="1" indent="5"/>
    </xf>
    <xf numFmtId="167" fontId="27" fillId="0" borderId="3" xfId="25" applyNumberFormat="1" applyFont="1" applyFill="1" applyBorder="1" applyAlignment="1">
      <alignment horizontal="right"/>
    </xf>
    <xf numFmtId="49" fontId="29" fillId="0" borderId="0" xfId="25" applyNumberFormat="1" applyFont="1" applyBorder="1"/>
    <xf numFmtId="164" fontId="26" fillId="0" borderId="0" xfId="25" applyNumberFormat="1" applyFont="1" applyBorder="1"/>
    <xf numFmtId="167" fontId="26" fillId="0" borderId="3" xfId="25" applyNumberFormat="1" applyFont="1" applyFill="1" applyBorder="1" applyAlignment="1">
      <alignment horizontal="right"/>
    </xf>
    <xf numFmtId="49" fontId="27" fillId="0" borderId="0" xfId="25" applyNumberFormat="1" applyFont="1" applyBorder="1" applyAlignment="1">
      <alignment wrapText="1"/>
    </xf>
    <xf numFmtId="49" fontId="29" fillId="0" borderId="0" xfId="25" applyNumberFormat="1" applyFont="1" applyBorder="1" applyAlignment="1">
      <alignment wrapText="1"/>
    </xf>
    <xf numFmtId="164" fontId="27" fillId="0" borderId="0" xfId="25" applyNumberFormat="1" applyFont="1" applyBorder="1" applyAlignment="1">
      <alignment wrapText="1"/>
    </xf>
    <xf numFmtId="0" fontId="26" fillId="0" borderId="0" xfId="25" applyFont="1" applyFill="1" applyBorder="1" applyAlignment="1"/>
    <xf numFmtId="0" fontId="26" fillId="0" borderId="0" xfId="25" applyFont="1" applyFill="1" applyBorder="1" applyAlignment="1">
      <alignment horizontal="left" indent="4"/>
    </xf>
    <xf numFmtId="49" fontId="26" fillId="0" borderId="0" xfId="25" applyNumberFormat="1" applyFont="1" applyFill="1" applyBorder="1" applyAlignment="1">
      <alignment horizontal="left" indent="4"/>
    </xf>
    <xf numFmtId="0" fontId="27" fillId="0" borderId="0" xfId="25" applyFont="1" applyFill="1" applyBorder="1" applyAlignment="1">
      <alignment horizontal="left" indent="4"/>
    </xf>
    <xf numFmtId="49" fontId="26" fillId="0" borderId="0" xfId="25" applyNumberFormat="1" applyFont="1" applyFill="1" applyBorder="1"/>
    <xf numFmtId="0" fontId="29" fillId="0" borderId="4" xfId="25" applyFont="1" applyFill="1" applyBorder="1" applyAlignment="1">
      <alignment horizontal="left"/>
    </xf>
    <xf numFmtId="1" fontId="27" fillId="0" borderId="3" xfId="25" applyNumberFormat="1" applyFont="1" applyFill="1" applyBorder="1" applyAlignment="1">
      <alignment horizontal="right"/>
    </xf>
    <xf numFmtId="0" fontId="30" fillId="0" borderId="0" xfId="25" applyFont="1" applyFill="1" applyBorder="1"/>
    <xf numFmtId="0" fontId="30" fillId="0" borderId="4" xfId="25" applyFont="1" applyFill="1" applyBorder="1" applyAlignment="1">
      <alignment horizontal="left"/>
    </xf>
    <xf numFmtId="1" fontId="26" fillId="0" borderId="3" xfId="25" applyNumberFormat="1" applyFont="1" applyFill="1" applyBorder="1" applyAlignment="1">
      <alignment horizontal="right"/>
    </xf>
    <xf numFmtId="165" fontId="26" fillId="0" borderId="0" xfId="25" applyNumberFormat="1" applyFont="1" applyFill="1" applyBorder="1" applyAlignment="1">
      <alignment horizontal="left" indent="1"/>
    </xf>
    <xf numFmtId="0" fontId="30" fillId="0" borderId="0" xfId="25" applyFont="1" applyFill="1" applyBorder="1" applyAlignment="1">
      <alignment horizontal="left" indent="1"/>
    </xf>
    <xf numFmtId="0" fontId="29" fillId="0" borderId="4" xfId="25" applyFont="1" applyFill="1" applyBorder="1" applyAlignment="1">
      <alignment horizontal="center"/>
    </xf>
    <xf numFmtId="165" fontId="26" fillId="0" borderId="0" xfId="25" applyNumberFormat="1" applyFont="1" applyFill="1" applyBorder="1" applyAlignment="1">
      <alignment horizontal="left"/>
    </xf>
    <xf numFmtId="0" fontId="27" fillId="0" borderId="0" xfId="25" applyFont="1" applyBorder="1" applyAlignment="1">
      <alignment vertical="top"/>
    </xf>
    <xf numFmtId="0" fontId="26" fillId="0" borderId="0" xfId="25" applyFont="1" applyBorder="1" applyAlignment="1">
      <alignment horizontal="right" indent="1"/>
    </xf>
    <xf numFmtId="0" fontId="29" fillId="0" borderId="0" xfId="25" applyFont="1" applyBorder="1" applyAlignment="1">
      <alignment vertical="top"/>
    </xf>
    <xf numFmtId="0" fontId="26" fillId="0" borderId="0" xfId="25" applyFont="1" applyBorder="1" applyAlignment="1">
      <alignment vertical="top"/>
    </xf>
    <xf numFmtId="0" fontId="26" fillId="0" borderId="0" xfId="25" applyFont="1" applyBorder="1" applyAlignment="1"/>
    <xf numFmtId="0" fontId="26" fillId="0" borderId="0" xfId="25" applyFont="1" applyBorder="1" applyAlignment="1">
      <alignment horizontal="right"/>
    </xf>
    <xf numFmtId="0" fontId="29" fillId="0" borderId="0" xfId="25" applyFont="1" applyBorder="1" applyAlignment="1">
      <alignment horizontal="left" vertical="top" indent="3"/>
    </xf>
    <xf numFmtId="0" fontId="26" fillId="0" borderId="9" xfId="25" applyFont="1" applyBorder="1" applyAlignment="1">
      <alignment horizontal="center" wrapText="1"/>
    </xf>
    <xf numFmtId="0" fontId="26" fillId="0" borderId="9" xfId="25" applyFont="1" applyBorder="1" applyAlignment="1">
      <alignment horizontal="right" vertical="center" wrapText="1" indent="1"/>
    </xf>
    <xf numFmtId="170" fontId="26" fillId="0" borderId="0" xfId="25" applyNumberFormat="1" applyFont="1" applyBorder="1" applyAlignment="1">
      <alignment horizontal="left"/>
    </xf>
    <xf numFmtId="1" fontId="26" fillId="0" borderId="11" xfId="25" applyNumberFormat="1" applyFont="1" applyBorder="1" applyAlignment="1">
      <alignment horizontal="right"/>
    </xf>
    <xf numFmtId="0" fontId="30" fillId="0" borderId="0" xfId="25" applyNumberFormat="1" applyFont="1" applyBorder="1"/>
    <xf numFmtId="170" fontId="26" fillId="0" borderId="0" xfId="25" applyNumberFormat="1" applyFont="1" applyBorder="1"/>
    <xf numFmtId="1" fontId="26" fillId="0" borderId="6" xfId="25" applyNumberFormat="1" applyFont="1" applyBorder="1"/>
    <xf numFmtId="1" fontId="26" fillId="0" borderId="0" xfId="25" applyNumberFormat="1" applyFont="1" applyBorder="1"/>
    <xf numFmtId="167" fontId="26" fillId="0" borderId="6" xfId="25" applyNumberFormat="1" applyFont="1" applyBorder="1" applyAlignment="1">
      <alignment horizontal="right"/>
    </xf>
    <xf numFmtId="167" fontId="26" fillId="0" borderId="0" xfId="25" applyNumberFormat="1" applyFont="1" applyBorder="1" applyAlignment="1">
      <alignment horizontal="right"/>
    </xf>
    <xf numFmtId="167" fontId="26" fillId="0" borderId="6" xfId="25" applyNumberFormat="1" applyFont="1" applyBorder="1"/>
    <xf numFmtId="167" fontId="26" fillId="0" borderId="0" xfId="25" applyNumberFormat="1" applyFont="1" applyBorder="1"/>
    <xf numFmtId="167" fontId="26" fillId="0" borderId="0" xfId="25" applyNumberFormat="1" applyFont="1"/>
    <xf numFmtId="49" fontId="26" fillId="0" borderId="0" xfId="0" applyNumberFormat="1" applyFont="1" applyBorder="1"/>
    <xf numFmtId="0" fontId="29" fillId="0" borderId="0" xfId="0" applyFont="1" applyBorder="1" applyAlignment="1">
      <alignment horizontal="center"/>
    </xf>
    <xf numFmtId="1" fontId="27" fillId="0" borderId="11" xfId="35" applyNumberFormat="1" applyFont="1" applyFill="1" applyBorder="1" applyAlignment="1">
      <alignment horizontal="right"/>
    </xf>
    <xf numFmtId="1" fontId="27" fillId="0" borderId="6" xfId="35" applyNumberFormat="1" applyFont="1" applyFill="1" applyBorder="1" applyAlignment="1">
      <alignment horizontal="right"/>
    </xf>
    <xf numFmtId="1" fontId="26" fillId="0" borderId="6" xfId="35" applyNumberFormat="1" applyFont="1" applyFill="1" applyBorder="1" applyAlignment="1">
      <alignment horizontal="right"/>
    </xf>
    <xf numFmtId="0" fontId="27" fillId="0" borderId="0" xfId="0" applyFont="1" applyBorder="1" applyAlignment="1">
      <alignment vertical="center"/>
    </xf>
    <xf numFmtId="0" fontId="26" fillId="0" borderId="0" xfId="0" applyFont="1" applyBorder="1" applyAlignment="1">
      <alignment vertical="center"/>
    </xf>
    <xf numFmtId="165" fontId="26" fillId="0" borderId="0" xfId="0" applyNumberFormat="1" applyFont="1" applyBorder="1" applyAlignment="1">
      <alignment wrapText="1"/>
    </xf>
    <xf numFmtId="0" fontId="30" fillId="0" borderId="0" xfId="0" applyFont="1" applyBorder="1" applyAlignment="1">
      <alignment wrapText="1"/>
    </xf>
    <xf numFmtId="1" fontId="27" fillId="0" borderId="11" xfId="34" applyNumberFormat="1" applyFont="1" applyFill="1" applyBorder="1" applyAlignment="1">
      <alignment horizontal="right"/>
    </xf>
    <xf numFmtId="1" fontId="27" fillId="0" borderId="6" xfId="34" applyNumberFormat="1" applyFont="1" applyFill="1" applyBorder="1" applyAlignment="1">
      <alignment horizontal="right"/>
    </xf>
    <xf numFmtId="1" fontId="26" fillId="0" borderId="6" xfId="34" applyNumberFormat="1" applyFont="1" applyFill="1" applyBorder="1" applyAlignment="1">
      <alignment horizontal="right"/>
    </xf>
    <xf numFmtId="49" fontId="29" fillId="0" borderId="0" xfId="0" applyNumberFormat="1" applyFont="1" applyBorder="1" applyAlignment="1">
      <alignment horizontal="center"/>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1" fontId="27" fillId="0" borderId="11" xfId="0" applyNumberFormat="1" applyFont="1" applyBorder="1" applyAlignment="1">
      <alignment horizontal="right"/>
    </xf>
    <xf numFmtId="1" fontId="27" fillId="0" borderId="0" xfId="0" applyNumberFormat="1" applyFont="1" applyAlignment="1">
      <alignment horizontal="right"/>
    </xf>
    <xf numFmtId="1" fontId="26" fillId="0" borderId="6" xfId="0" applyNumberFormat="1" applyFont="1" applyBorder="1" applyAlignment="1">
      <alignment horizontal="right"/>
    </xf>
    <xf numFmtId="1" fontId="26" fillId="0" borderId="0" xfId="0" applyNumberFormat="1" applyFont="1" applyAlignment="1">
      <alignment horizontal="right"/>
    </xf>
    <xf numFmtId="1" fontId="26" fillId="0" borderId="3" xfId="0" applyNumberFormat="1" applyFont="1" applyBorder="1" applyAlignment="1">
      <alignment horizontal="right"/>
    </xf>
    <xf numFmtId="164" fontId="26" fillId="0" borderId="0" xfId="22" applyNumberFormat="1" applyFont="1" applyBorder="1" applyAlignment="1">
      <alignment horizontal="left" wrapText="1"/>
    </xf>
    <xf numFmtId="0" fontId="30" fillId="0" borderId="0" xfId="0" applyNumberFormat="1" applyFont="1" applyBorder="1" applyAlignment="1">
      <alignment wrapText="1"/>
    </xf>
    <xf numFmtId="164" fontId="26" fillId="0" borderId="0" xfId="0" applyNumberFormat="1" applyFont="1" applyBorder="1" applyAlignment="1">
      <alignment wrapText="1"/>
    </xf>
    <xf numFmtId="0" fontId="26" fillId="0" borderId="0" xfId="0" applyNumberFormat="1" applyFont="1" applyBorder="1" applyAlignment="1">
      <alignment wrapText="1"/>
    </xf>
    <xf numFmtId="1" fontId="26" fillId="0" borderId="6" xfId="105" applyNumberFormat="1" applyFont="1" applyBorder="1" applyAlignment="1">
      <alignment horizontal="right"/>
    </xf>
    <xf numFmtId="1" fontId="26" fillId="0" borderId="3" xfId="105" applyNumberFormat="1" applyFont="1" applyBorder="1" applyAlignment="1">
      <alignment horizontal="right"/>
    </xf>
    <xf numFmtId="1" fontId="26" fillId="0" borderId="0" xfId="105" applyNumberFormat="1" applyFont="1" applyBorder="1"/>
    <xf numFmtId="49" fontId="26" fillId="0" borderId="0" xfId="0" applyNumberFormat="1" applyFont="1" applyFill="1" applyBorder="1" applyAlignment="1"/>
    <xf numFmtId="0" fontId="27" fillId="0" borderId="0" xfId="0" applyFont="1" applyFill="1" applyBorder="1" applyAlignment="1">
      <alignment horizontal="left" indent="4"/>
    </xf>
    <xf numFmtId="0" fontId="26" fillId="0" borderId="0" xfId="0" applyFont="1" applyFill="1" applyBorder="1" applyAlignment="1">
      <alignment horizontal="left" indent="4"/>
    </xf>
    <xf numFmtId="49" fontId="26" fillId="0" borderId="0" xfId="0" applyNumberFormat="1" applyFont="1" applyFill="1" applyBorder="1" applyAlignment="1">
      <alignment horizontal="left" indent="4"/>
    </xf>
    <xf numFmtId="0" fontId="29" fillId="0" borderId="0" xfId="0" applyFont="1" applyFill="1" applyBorder="1" applyAlignment="1">
      <alignment horizontal="left" indent="4"/>
    </xf>
    <xf numFmtId="0" fontId="26" fillId="0" borderId="0" xfId="23" applyFont="1" applyAlignment="1">
      <alignment horizontal="left" indent="1"/>
    </xf>
    <xf numFmtId="0" fontId="26" fillId="0" borderId="0" xfId="0" applyFont="1" applyFill="1" applyBorder="1" applyAlignment="1">
      <alignment horizontal="left" wrapText="1" indent="4"/>
    </xf>
    <xf numFmtId="0" fontId="30" fillId="0" borderId="0" xfId="0" applyFont="1" applyFill="1" applyBorder="1" applyAlignment="1">
      <alignment horizontal="left" indent="4"/>
    </xf>
    <xf numFmtId="49" fontId="30" fillId="0" borderId="0" xfId="0" applyNumberFormat="1" applyFont="1" applyFill="1" applyBorder="1" applyAlignment="1">
      <alignment horizontal="left" indent="4"/>
    </xf>
    <xf numFmtId="49" fontId="26" fillId="0" borderId="0" xfId="0" applyNumberFormat="1" applyFont="1" applyFill="1" applyBorder="1"/>
    <xf numFmtId="0" fontId="27" fillId="0" borderId="0" xfId="22" applyNumberFormat="1" applyFont="1" applyBorder="1" applyAlignment="1">
      <alignment horizontal="left"/>
    </xf>
    <xf numFmtId="0" fontId="29" fillId="0" borderId="0" xfId="26" applyFont="1" applyBorder="1" applyAlignment="1">
      <alignment horizontal="left"/>
    </xf>
    <xf numFmtId="169" fontId="27" fillId="0" borderId="0" xfId="22" applyNumberFormat="1" applyFont="1" applyBorder="1" applyAlignment="1">
      <alignment horizontal="left"/>
    </xf>
    <xf numFmtId="1" fontId="27" fillId="0" borderId="6" xfId="0" applyNumberFormat="1" applyFont="1" applyBorder="1" applyAlignment="1">
      <alignment horizontal="right"/>
    </xf>
    <xf numFmtId="169" fontId="27" fillId="0" borderId="0" xfId="22" applyNumberFormat="1" applyFont="1" applyBorder="1"/>
    <xf numFmtId="169" fontId="26" fillId="0" borderId="0" xfId="22" applyNumberFormat="1" applyFont="1" applyBorder="1" applyAlignment="1">
      <alignment horizontal="left" indent="1"/>
    </xf>
    <xf numFmtId="169" fontId="27" fillId="0" borderId="0" xfId="0" applyNumberFormat="1" applyFont="1" applyBorder="1" applyAlignment="1"/>
    <xf numFmtId="169" fontId="27" fillId="0" borderId="0" xfId="22" applyNumberFormat="1" applyFont="1" applyFill="1" applyBorder="1"/>
    <xf numFmtId="169" fontId="27" fillId="0" borderId="0" xfId="22" applyNumberFormat="1" applyFont="1" applyBorder="1" applyAlignment="1">
      <alignment horizontal="left" vertical="center"/>
    </xf>
    <xf numFmtId="165" fontId="27" fillId="0" borderId="0" xfId="22" applyNumberFormat="1" applyFont="1" applyBorder="1" applyAlignment="1">
      <alignment horizontal="left"/>
    </xf>
    <xf numFmtId="165" fontId="27" fillId="0" borderId="0" xfId="0" applyNumberFormat="1" applyFont="1" applyBorder="1"/>
    <xf numFmtId="1" fontId="26" fillId="0" borderId="6" xfId="104" applyNumberFormat="1" applyFont="1" applyBorder="1" applyAlignment="1">
      <alignment horizontal="right"/>
    </xf>
    <xf numFmtId="1" fontId="26" fillId="0" borderId="3" xfId="104" applyNumberFormat="1" applyFont="1" applyBorder="1" applyAlignment="1">
      <alignment horizontal="right"/>
    </xf>
    <xf numFmtId="1" fontId="26" fillId="0" borderId="0" xfId="0" applyNumberFormat="1" applyFont="1" applyBorder="1" applyAlignment="1">
      <alignment horizontal="left" indent="1"/>
    </xf>
    <xf numFmtId="0" fontId="26" fillId="0" borderId="0" xfId="23" applyFont="1"/>
    <xf numFmtId="0" fontId="27" fillId="0" borderId="0" xfId="0" applyFont="1" applyBorder="1" applyAlignment="1">
      <alignment horizontal="left" indent="1"/>
    </xf>
    <xf numFmtId="0" fontId="30" fillId="0" borderId="0" xfId="23" applyFont="1" applyAlignment="1">
      <alignment horizontal="left"/>
    </xf>
    <xf numFmtId="0" fontId="29" fillId="0" borderId="0" xfId="0" applyFont="1" applyBorder="1" applyAlignment="1">
      <alignment horizontal="left" indent="1"/>
    </xf>
    <xf numFmtId="0" fontId="29" fillId="0" borderId="0" xfId="23" applyFont="1" applyAlignment="1">
      <alignment horizontal="left"/>
    </xf>
    <xf numFmtId="0" fontId="26" fillId="0" borderId="0" xfId="23" applyFont="1" applyAlignment="1">
      <alignment horizontal="left"/>
    </xf>
    <xf numFmtId="0" fontId="26" fillId="0" borderId="13" xfId="0" applyFont="1" applyFill="1" applyBorder="1" applyAlignment="1">
      <alignment horizontal="left" vertical="center" indent="3"/>
    </xf>
    <xf numFmtId="0" fontId="26" fillId="0" borderId="13" xfId="0" applyFont="1" applyFill="1" applyBorder="1" applyAlignment="1">
      <alignment horizontal="left" vertical="center" wrapText="1" indent="3"/>
    </xf>
    <xf numFmtId="0" fontId="26" fillId="0" borderId="13" xfId="23" applyFont="1" applyBorder="1" applyAlignment="1">
      <alignment horizontal="left"/>
    </xf>
    <xf numFmtId="49" fontId="27" fillId="0" borderId="0" xfId="0" applyNumberFormat="1" applyFont="1" applyFill="1" applyBorder="1" applyAlignment="1">
      <alignment wrapText="1"/>
    </xf>
    <xf numFmtId="1" fontId="27" fillId="0" borderId="11" xfId="0" applyNumberFormat="1" applyFont="1" applyFill="1" applyBorder="1" applyAlignment="1">
      <alignment horizontal="right"/>
    </xf>
    <xf numFmtId="1" fontId="27" fillId="0" borderId="14" xfId="0" applyNumberFormat="1" applyFont="1" applyFill="1" applyBorder="1" applyAlignment="1">
      <alignment horizontal="right"/>
    </xf>
    <xf numFmtId="49" fontId="29" fillId="0" borderId="0" xfId="0" applyNumberFormat="1" applyFont="1" applyFill="1" applyBorder="1" applyAlignment="1">
      <alignment wrapText="1"/>
    </xf>
    <xf numFmtId="1" fontId="26" fillId="0" borderId="6" xfId="0" applyNumberFormat="1" applyFont="1" applyFill="1" applyBorder="1" applyAlignment="1">
      <alignment horizontal="right"/>
    </xf>
    <xf numFmtId="1" fontId="26" fillId="0" borderId="3" xfId="0" applyNumberFormat="1" applyFont="1" applyFill="1" applyBorder="1" applyAlignment="1">
      <alignment horizontal="right"/>
    </xf>
    <xf numFmtId="165" fontId="26" fillId="0" borderId="0" xfId="0" applyNumberFormat="1" applyFont="1" applyFill="1" applyBorder="1" applyAlignment="1">
      <alignment wrapText="1"/>
    </xf>
    <xf numFmtId="49" fontId="30" fillId="0" borderId="0" xfId="0" applyNumberFormat="1" applyFont="1" applyFill="1" applyBorder="1" applyAlignment="1">
      <alignment wrapText="1"/>
    </xf>
    <xf numFmtId="49" fontId="27" fillId="0" borderId="0" xfId="0" applyNumberFormat="1" applyFont="1" applyFill="1" applyBorder="1" applyAlignment="1">
      <alignment horizontal="left" wrapText="1"/>
    </xf>
    <xf numFmtId="1" fontId="27" fillId="0" borderId="6" xfId="0" applyNumberFormat="1" applyFont="1" applyFill="1" applyBorder="1" applyAlignment="1">
      <alignment horizontal="right"/>
    </xf>
    <xf numFmtId="1" fontId="27" fillId="0" borderId="3" xfId="0" applyNumberFormat="1" applyFont="1" applyFill="1" applyBorder="1" applyAlignment="1">
      <alignment horizontal="right"/>
    </xf>
    <xf numFmtId="165" fontId="27" fillId="0" borderId="0" xfId="0" applyNumberFormat="1" applyFont="1" applyFill="1" applyBorder="1" applyAlignment="1">
      <alignment wrapText="1"/>
    </xf>
    <xf numFmtId="49" fontId="30" fillId="0" borderId="0" xfId="0" applyNumberFormat="1" applyFont="1" applyFill="1" applyBorder="1" applyAlignment="1">
      <alignment horizontal="left" wrapText="1" indent="1"/>
    </xf>
    <xf numFmtId="165" fontId="26" fillId="0" borderId="0" xfId="0" applyNumberFormat="1" applyFont="1" applyFill="1" applyBorder="1" applyAlignment="1">
      <alignment horizontal="left" wrapText="1"/>
    </xf>
    <xf numFmtId="168" fontId="26" fillId="0" borderId="0" xfId="0" applyNumberFormat="1" applyFont="1" applyFill="1" applyBorder="1" applyAlignment="1"/>
    <xf numFmtId="0" fontId="27" fillId="0" borderId="0" xfId="0" applyFont="1" applyFill="1" applyBorder="1" applyAlignment="1">
      <alignment horizontal="center"/>
    </xf>
    <xf numFmtId="0" fontId="26" fillId="0" borderId="0" xfId="0" applyNumberFormat="1" applyFont="1" applyFill="1" applyBorder="1" applyAlignment="1">
      <alignment horizontal="center"/>
    </xf>
    <xf numFmtId="0" fontId="27" fillId="0" borderId="0" xfId="0" applyNumberFormat="1" applyFont="1" applyFill="1" applyBorder="1" applyAlignment="1">
      <alignment horizontal="center"/>
    </xf>
    <xf numFmtId="0" fontId="29" fillId="0" borderId="0" xfId="0" applyNumberFormat="1" applyFont="1" applyFill="1" applyBorder="1" applyAlignment="1">
      <alignment horizontal="center"/>
    </xf>
    <xf numFmtId="0" fontId="29" fillId="0" borderId="0" xfId="0" applyFont="1" applyFill="1" applyBorder="1" applyAlignment="1">
      <alignment horizontal="center" wrapText="1"/>
    </xf>
    <xf numFmtId="0" fontId="29" fillId="0" borderId="0" xfId="0" applyFont="1" applyFill="1" applyBorder="1" applyAlignment="1">
      <alignment horizontal="center"/>
    </xf>
    <xf numFmtId="165" fontId="27" fillId="0" borderId="0" xfId="0" applyNumberFormat="1" applyFont="1" applyFill="1" applyBorder="1"/>
    <xf numFmtId="0" fontId="29" fillId="0" borderId="0" xfId="0" applyFont="1" applyFill="1" applyBorder="1" applyAlignment="1">
      <alignment horizontal="center" vertical="center"/>
    </xf>
    <xf numFmtId="165" fontId="26" fillId="0" borderId="0" xfId="0" applyNumberFormat="1" applyFont="1" applyFill="1" applyBorder="1"/>
    <xf numFmtId="0" fontId="30" fillId="0" borderId="0" xfId="0" applyFont="1" applyFill="1" applyBorder="1" applyAlignment="1">
      <alignment horizontal="center" vertical="center"/>
    </xf>
    <xf numFmtId="0" fontId="30" fillId="0" borderId="0" xfId="0" applyFont="1" applyFill="1" applyBorder="1" applyAlignment="1">
      <alignment horizontal="left" indent="1"/>
    </xf>
    <xf numFmtId="0" fontId="30" fillId="0" borderId="15" xfId="0" applyFont="1" applyFill="1" applyBorder="1" applyAlignment="1">
      <alignment horizontal="center"/>
    </xf>
    <xf numFmtId="0" fontId="30" fillId="0" borderId="16" xfId="0" applyFont="1" applyFill="1" applyBorder="1" applyAlignment="1">
      <alignment horizontal="center"/>
    </xf>
    <xf numFmtId="1" fontId="27" fillId="0" borderId="6" xfId="102" applyNumberFormat="1" applyFont="1" applyBorder="1" applyAlignment="1">
      <alignment horizontal="right"/>
    </xf>
    <xf numFmtId="1" fontId="27" fillId="0" borderId="3" xfId="102" applyNumberFormat="1" applyFont="1" applyBorder="1" applyAlignment="1">
      <alignment horizontal="right"/>
    </xf>
    <xf numFmtId="1" fontId="26" fillId="0" borderId="6" xfId="102" applyNumberFormat="1" applyFont="1" applyBorder="1" applyAlignment="1">
      <alignment horizontal="right"/>
    </xf>
    <xf numFmtId="1" fontId="26" fillId="0" borderId="3" xfId="102" applyNumberFormat="1" applyFont="1" applyBorder="1" applyAlignment="1">
      <alignment horizontal="right"/>
    </xf>
    <xf numFmtId="49" fontId="30" fillId="0" borderId="0" xfId="0" applyNumberFormat="1" applyFont="1" applyFill="1" applyBorder="1"/>
    <xf numFmtId="0" fontId="26" fillId="0" borderId="0" xfId="0" applyFont="1" applyBorder="1" applyAlignment="1">
      <alignment horizontal="left" vertical="center"/>
    </xf>
    <xf numFmtId="0" fontId="29" fillId="0" borderId="0" xfId="0" applyFont="1" applyBorder="1" applyAlignment="1">
      <alignment horizontal="left" vertical="center"/>
    </xf>
    <xf numFmtId="0" fontId="30" fillId="0" borderId="0" xfId="0" applyFont="1" applyBorder="1" applyAlignment="1">
      <alignment horizontal="left" indent="4"/>
    </xf>
    <xf numFmtId="0" fontId="26" fillId="0" borderId="0" xfId="0" applyFont="1" applyBorder="1" applyAlignment="1">
      <alignment horizontal="left" indent="4"/>
    </xf>
    <xf numFmtId="49" fontId="27" fillId="0" borderId="0" xfId="0" applyNumberFormat="1" applyFont="1" applyBorder="1" applyAlignment="1">
      <alignment vertical="top" wrapText="1"/>
    </xf>
    <xf numFmtId="0" fontId="29" fillId="0" borderId="0" xfId="0" applyFont="1" applyFill="1" applyBorder="1" applyAlignment="1">
      <alignment horizontal="center" vertical="top"/>
    </xf>
    <xf numFmtId="1" fontId="27" fillId="0" borderId="6" xfId="101" applyNumberFormat="1" applyFont="1" applyBorder="1" applyAlignment="1">
      <alignment horizontal="right"/>
    </xf>
    <xf numFmtId="1" fontId="27" fillId="0" borderId="11" xfId="101" applyNumberFormat="1" applyFont="1" applyBorder="1" applyAlignment="1">
      <alignment horizontal="right"/>
    </xf>
    <xf numFmtId="1" fontId="27" fillId="0" borderId="14" xfId="101" applyNumberFormat="1" applyFont="1" applyBorder="1" applyAlignment="1">
      <alignment horizontal="right"/>
    </xf>
    <xf numFmtId="49" fontId="29" fillId="0" borderId="0" xfId="0" applyNumberFormat="1" applyFont="1" applyFill="1" applyBorder="1" applyAlignment="1">
      <alignment vertical="top" wrapText="1"/>
    </xf>
    <xf numFmtId="1" fontId="27" fillId="0" borderId="3" xfId="101" applyNumberFormat="1" applyFont="1" applyBorder="1" applyAlignment="1">
      <alignment horizontal="right"/>
    </xf>
    <xf numFmtId="165" fontId="26" fillId="0" borderId="0" xfId="0" applyNumberFormat="1" applyFont="1" applyFill="1" applyBorder="1" applyAlignment="1">
      <alignment horizontal="left"/>
    </xf>
    <xf numFmtId="1" fontId="26" fillId="0" borderId="6" xfId="101" applyNumberFormat="1" applyFont="1" applyBorder="1" applyAlignment="1">
      <alignment horizontal="right"/>
    </xf>
    <xf numFmtId="1" fontId="26" fillId="0" borderId="3" xfId="101" applyNumberFormat="1" applyFont="1" applyBorder="1" applyAlignment="1">
      <alignment horizontal="right"/>
    </xf>
    <xf numFmtId="165" fontId="27" fillId="0" borderId="0" xfId="0" applyNumberFormat="1" applyFont="1" applyBorder="1" applyAlignment="1">
      <alignment wrapText="1"/>
    </xf>
    <xf numFmtId="49" fontId="29" fillId="0" borderId="0" xfId="0" applyNumberFormat="1" applyFont="1" applyBorder="1" applyAlignment="1">
      <alignment wrapText="1"/>
    </xf>
    <xf numFmtId="49" fontId="27" fillId="0" borderId="0" xfId="0" applyNumberFormat="1" applyFont="1" applyBorder="1" applyAlignment="1">
      <alignment wrapText="1"/>
    </xf>
    <xf numFmtId="165" fontId="29" fillId="0" borderId="0" xfId="0" applyNumberFormat="1" applyFont="1" applyBorder="1" applyAlignment="1">
      <alignment wrapText="1"/>
    </xf>
    <xf numFmtId="165" fontId="30" fillId="0" borderId="0" xfId="0" applyNumberFormat="1" applyFont="1" applyFill="1" applyBorder="1" applyAlignment="1">
      <alignment wrapText="1"/>
    </xf>
    <xf numFmtId="1" fontId="26" fillId="0" borderId="6" xfId="1" applyNumberFormat="1" applyFont="1" applyFill="1" applyBorder="1"/>
    <xf numFmtId="0" fontId="30" fillId="0" borderId="0" xfId="1" applyFont="1" applyFill="1" applyAlignment="1"/>
    <xf numFmtId="167" fontId="30" fillId="0" borderId="0" xfId="1" applyNumberFormat="1" applyFont="1" applyFill="1" applyAlignment="1"/>
    <xf numFmtId="167" fontId="26" fillId="0" borderId="0" xfId="1" applyNumberFormat="1" applyFont="1" applyFill="1"/>
    <xf numFmtId="0" fontId="27" fillId="0" borderId="0" xfId="0" applyFont="1" applyFill="1" applyBorder="1" applyAlignment="1">
      <alignment horizontal="left" vertical="center"/>
    </xf>
    <xf numFmtId="0" fontId="26" fillId="0" borderId="0" xfId="0" applyFont="1" applyFill="1" applyBorder="1" applyAlignment="1">
      <alignment horizontal="left" vertical="center"/>
    </xf>
    <xf numFmtId="0" fontId="27" fillId="0" borderId="0" xfId="0" applyFont="1" applyFill="1" applyBorder="1" applyAlignment="1">
      <alignment vertical="center"/>
    </xf>
    <xf numFmtId="0" fontId="29" fillId="0" borderId="0" xfId="0" applyFont="1" applyFill="1" applyBorder="1" applyAlignment="1">
      <alignment horizontal="left" vertical="center"/>
    </xf>
    <xf numFmtId="0" fontId="26"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1" fontId="27" fillId="0" borderId="11" xfId="31" applyNumberFormat="1" applyFont="1" applyBorder="1" applyAlignment="1">
      <alignment horizontal="right"/>
    </xf>
    <xf numFmtId="1" fontId="27" fillId="0" borderId="14" xfId="31" applyNumberFormat="1" applyFont="1" applyBorder="1" applyAlignment="1">
      <alignment horizontal="right"/>
    </xf>
    <xf numFmtId="1" fontId="27" fillId="0" borderId="6" xfId="31" applyNumberFormat="1" applyFont="1" applyBorder="1" applyAlignment="1">
      <alignment horizontal="right"/>
    </xf>
    <xf numFmtId="1" fontId="27" fillId="0" borderId="3" xfId="31" applyNumberFormat="1" applyFont="1" applyBorder="1" applyAlignment="1">
      <alignment horizontal="right"/>
    </xf>
    <xf numFmtId="1" fontId="26" fillId="0" borderId="6" xfId="31" applyNumberFormat="1" applyFont="1" applyBorder="1" applyAlignment="1">
      <alignment horizontal="right"/>
    </xf>
    <xf numFmtId="1" fontId="26" fillId="0" borderId="3" xfId="31" applyNumberFormat="1" applyFont="1" applyBorder="1" applyAlignment="1">
      <alignment horizontal="right"/>
    </xf>
    <xf numFmtId="49" fontId="30" fillId="0" borderId="0" xfId="0" applyNumberFormat="1" applyFont="1" applyBorder="1" applyAlignment="1">
      <alignment horizontal="center"/>
    </xf>
    <xf numFmtId="164" fontId="30" fillId="0" borderId="0" xfId="0" applyNumberFormat="1" applyFont="1" applyBorder="1"/>
    <xf numFmtId="49" fontId="27" fillId="0" borderId="0" xfId="0" applyNumberFormat="1" applyFont="1" applyFill="1" applyBorder="1"/>
    <xf numFmtId="49" fontId="29" fillId="0" borderId="0" xfId="0" applyNumberFormat="1" applyFont="1" applyFill="1" applyBorder="1" applyAlignment="1">
      <alignment horizontal="center"/>
    </xf>
    <xf numFmtId="164" fontId="30" fillId="0" borderId="0" xfId="0" applyNumberFormat="1" applyFont="1" applyFill="1" applyBorder="1"/>
    <xf numFmtId="49" fontId="30" fillId="0" borderId="0" xfId="0" applyNumberFormat="1" applyFont="1" applyFill="1" applyBorder="1" applyAlignment="1">
      <alignment horizontal="center"/>
    </xf>
    <xf numFmtId="0" fontId="26" fillId="0" borderId="0" xfId="0" applyFont="1" applyFill="1" applyBorder="1" applyAlignment="1">
      <alignment horizontal="justify"/>
    </xf>
    <xf numFmtId="164" fontId="27" fillId="0" borderId="0" xfId="0" applyNumberFormat="1" applyFont="1" applyFill="1" applyBorder="1"/>
    <xf numFmtId="166" fontId="30" fillId="0" borderId="0" xfId="0" applyNumberFormat="1" applyFont="1" applyBorder="1" applyAlignment="1">
      <alignment horizontal="left" indent="1"/>
    </xf>
    <xf numFmtId="0" fontId="29" fillId="0" borderId="0" xfId="0" applyFont="1" applyBorder="1" applyAlignment="1">
      <alignment horizontal="center" vertical="top"/>
    </xf>
    <xf numFmtId="164" fontId="30" fillId="0" borderId="0" xfId="0" applyNumberFormat="1" applyFont="1" applyBorder="1" applyAlignment="1">
      <alignment vertical="top"/>
    </xf>
    <xf numFmtId="0" fontId="26" fillId="0" borderId="2" xfId="0" applyFont="1" applyFill="1" applyBorder="1" applyAlignment="1">
      <alignment horizontal="right"/>
    </xf>
    <xf numFmtId="0" fontId="26" fillId="0" borderId="8" xfId="0" applyFont="1" applyFill="1" applyBorder="1" applyAlignment="1">
      <alignment horizontal="center" vertical="center" wrapText="1"/>
    </xf>
    <xf numFmtId="1" fontId="26" fillId="0" borderId="8" xfId="0" applyNumberFormat="1" applyFont="1" applyFill="1" applyBorder="1" applyAlignment="1">
      <alignment horizontal="center" vertical="center" wrapText="1"/>
    </xf>
    <xf numFmtId="49" fontId="27" fillId="0" borderId="0" xfId="0" applyNumberFormat="1" applyFont="1" applyFill="1" applyBorder="1" applyAlignment="1"/>
    <xf numFmtId="0" fontId="26" fillId="0" borderId="4" xfId="0" applyFont="1" applyBorder="1" applyAlignment="1">
      <alignment horizontal="left"/>
    </xf>
    <xf numFmtId="1" fontId="27" fillId="0" borderId="6" xfId="99" applyNumberFormat="1" applyFont="1" applyFill="1" applyBorder="1" applyAlignment="1">
      <alignment horizontal="right"/>
    </xf>
    <xf numFmtId="49" fontId="29" fillId="0" borderId="0" xfId="0" applyNumberFormat="1" applyFont="1" applyFill="1" applyBorder="1" applyAlignment="1"/>
    <xf numFmtId="165" fontId="26" fillId="0" borderId="0" xfId="0" applyNumberFormat="1" applyFont="1" applyFill="1" applyBorder="1" applyAlignment="1"/>
    <xf numFmtId="49" fontId="30" fillId="0" borderId="0" xfId="0" applyNumberFormat="1" applyFont="1" applyFill="1" applyBorder="1" applyAlignment="1"/>
    <xf numFmtId="49" fontId="26" fillId="0" borderId="0" xfId="0" applyNumberFormat="1" applyFont="1" applyFill="1" applyBorder="1" applyAlignment="1">
      <alignment horizontal="left"/>
    </xf>
    <xf numFmtId="49" fontId="26" fillId="0" borderId="0" xfId="0" applyNumberFormat="1" applyFont="1" applyFill="1" applyBorder="1" applyAlignment="1">
      <alignment wrapText="1"/>
    </xf>
    <xf numFmtId="0" fontId="26" fillId="0" borderId="9" xfId="25" applyFont="1" applyFill="1" applyBorder="1" applyAlignment="1">
      <alignment horizontal="center" vertical="center" wrapText="1"/>
    </xf>
    <xf numFmtId="0" fontId="26" fillId="0" borderId="0" xfId="0" applyFont="1" applyFill="1" applyBorder="1" applyAlignment="1"/>
    <xf numFmtId="0" fontId="26" fillId="0" borderId="2" xfId="0" applyFont="1" applyFill="1" applyBorder="1" applyAlignment="1">
      <alignment horizontal="right" vertical="center"/>
    </xf>
    <xf numFmtId="0" fontId="26" fillId="0" borderId="7" xfId="0" applyFont="1" applyFill="1" applyBorder="1" applyAlignment="1">
      <alignment horizontal="center" vertical="center" wrapText="1"/>
    </xf>
    <xf numFmtId="0" fontId="26" fillId="0" borderId="2" xfId="0" applyFont="1" applyFill="1" applyBorder="1" applyAlignment="1">
      <alignment horizontal="center" wrapText="1"/>
    </xf>
    <xf numFmtId="0" fontId="26" fillId="0" borderId="12" xfId="0" applyFont="1" applyFill="1" applyBorder="1" applyAlignment="1">
      <alignment horizontal="center" vertical="center" wrapText="1"/>
    </xf>
    <xf numFmtId="0" fontId="26" fillId="0" borderId="10" xfId="0" applyFont="1" applyFill="1" applyBorder="1" applyAlignment="1"/>
    <xf numFmtId="0" fontId="26" fillId="0" borderId="0" xfId="0" applyFont="1" applyBorder="1" applyAlignment="1">
      <alignment wrapText="1"/>
    </xf>
    <xf numFmtId="0" fontId="27" fillId="0" borderId="0" xfId="0" applyFont="1" applyBorder="1" applyAlignment="1">
      <alignment vertical="top"/>
    </xf>
    <xf numFmtId="0" fontId="26" fillId="0" borderId="5" xfId="0" applyFont="1" applyFill="1" applyBorder="1" applyAlignment="1">
      <alignment horizontal="center" vertical="center" wrapText="1"/>
    </xf>
    <xf numFmtId="0" fontId="26" fillId="0" borderId="10" xfId="25" applyFont="1" applyFill="1" applyBorder="1" applyAlignment="1">
      <alignment horizontal="center"/>
    </xf>
    <xf numFmtId="0" fontId="27" fillId="0" borderId="0" xfId="25" applyFont="1" applyBorder="1" applyAlignment="1">
      <alignment wrapText="1"/>
    </xf>
    <xf numFmtId="0" fontId="26" fillId="0" borderId="0" xfId="25" applyFont="1" applyAlignment="1"/>
    <xf numFmtId="0" fontId="26" fillId="0" borderId="8" xfId="25" applyFont="1" applyFill="1" applyBorder="1" applyAlignment="1">
      <alignment horizontal="center" vertical="center" wrapText="1"/>
    </xf>
    <xf numFmtId="0" fontId="26" fillId="0" borderId="7" xfId="25" applyFont="1" applyBorder="1" applyAlignment="1">
      <alignment horizontal="center" vertical="center" wrapText="1"/>
    </xf>
    <xf numFmtId="0" fontId="26" fillId="0" borderId="13" xfId="25" applyFont="1" applyBorder="1"/>
    <xf numFmtId="0" fontId="26" fillId="0" borderId="0" xfId="25" applyFont="1" applyFill="1" applyBorder="1" applyAlignment="1">
      <alignment horizontal="left" vertical="top"/>
    </xf>
    <xf numFmtId="0" fontId="30" fillId="0" borderId="0" xfId="0" applyFont="1" applyFill="1" applyBorder="1" applyAlignment="1">
      <alignment horizontal="left" wrapText="1"/>
    </xf>
    <xf numFmtId="0" fontId="26" fillId="0" borderId="0" xfId="0" applyFont="1" applyFill="1" applyBorder="1" applyAlignment="1">
      <alignment horizontal="left" wrapText="1"/>
    </xf>
    <xf numFmtId="1" fontId="26" fillId="0" borderId="6" xfId="99" applyNumberFormat="1" applyFont="1" applyFill="1" applyBorder="1" applyAlignment="1">
      <alignment horizontal="right"/>
    </xf>
    <xf numFmtId="0" fontId="26" fillId="0" borderId="15" xfId="25" applyFont="1" applyFill="1" applyBorder="1" applyAlignment="1">
      <alignment horizontal="center" vertical="center" wrapText="1"/>
    </xf>
    <xf numFmtId="0" fontId="26" fillId="0" borderId="4" xfId="25" applyFont="1" applyFill="1" applyBorder="1" applyAlignment="1">
      <alignment horizontal="center" vertical="center" wrapText="1"/>
    </xf>
    <xf numFmtId="0" fontId="26" fillId="0" borderId="16" xfId="25" applyFont="1" applyFill="1" applyBorder="1" applyAlignment="1">
      <alignment horizontal="center" vertical="center" wrapText="1"/>
    </xf>
    <xf numFmtId="0" fontId="26" fillId="0" borderId="15" xfId="25" applyFont="1" applyFill="1" applyBorder="1" applyAlignment="1"/>
    <xf numFmtId="0" fontId="26" fillId="0" borderId="4" xfId="25" applyFont="1" applyFill="1" applyBorder="1" applyAlignment="1"/>
    <xf numFmtId="0" fontId="26" fillId="0" borderId="16" xfId="25" applyFont="1" applyFill="1" applyBorder="1" applyAlignment="1"/>
    <xf numFmtId="0" fontId="26" fillId="0" borderId="9" xfId="25" applyFont="1" applyFill="1" applyBorder="1" applyAlignment="1">
      <alignment horizontal="center" vertical="center"/>
    </xf>
    <xf numFmtId="0" fontId="26" fillId="0" borderId="2" xfId="25" applyFont="1" applyFill="1" applyBorder="1" applyAlignment="1">
      <alignment horizontal="center" vertical="center"/>
    </xf>
    <xf numFmtId="0" fontId="26" fillId="0" borderId="11" xfId="25" applyFont="1" applyFill="1" applyBorder="1" applyAlignment="1">
      <alignment horizontal="center" vertical="center" wrapText="1"/>
    </xf>
    <xf numFmtId="0" fontId="26" fillId="0" borderId="7" xfId="25" applyFont="1" applyFill="1" applyBorder="1" applyAlignment="1"/>
    <xf numFmtId="0" fontId="26" fillId="0" borderId="9" xfId="25" applyFont="1" applyFill="1" applyBorder="1" applyAlignment="1">
      <alignment horizontal="center" vertical="center" wrapText="1"/>
    </xf>
    <xf numFmtId="0" fontId="26" fillId="0" borderId="11" xfId="0" applyFont="1" applyBorder="1" applyAlignment="1">
      <alignment horizontal="center" vertical="center" wrapText="1"/>
    </xf>
    <xf numFmtId="0" fontId="26" fillId="0" borderId="7" xfId="0" applyFont="1" applyBorder="1" applyAlignment="1">
      <alignment horizontal="center" vertical="center"/>
    </xf>
    <xf numFmtId="0" fontId="26" fillId="0"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0" xfId="0" applyFont="1" applyFill="1" applyBorder="1" applyAlignment="1"/>
    <xf numFmtId="0" fontId="26" fillId="0" borderId="15" xfId="0" applyFont="1" applyFill="1" applyBorder="1" applyAlignment="1"/>
    <xf numFmtId="0" fontId="26" fillId="0" borderId="4" xfId="0" applyFont="1" applyFill="1" applyBorder="1" applyAlignment="1"/>
    <xf numFmtId="0" fontId="26" fillId="0" borderId="15"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9" xfId="0" applyFont="1" applyFill="1" applyBorder="1" applyAlignment="1">
      <alignment horizontal="right" vertical="center" wrapText="1"/>
    </xf>
    <xf numFmtId="0" fontId="26" fillId="0" borderId="2" xfId="0" applyFont="1" applyFill="1" applyBorder="1" applyAlignment="1">
      <alignment horizontal="right" vertical="center"/>
    </xf>
    <xf numFmtId="0" fontId="30" fillId="0" borderId="2" xfId="0" applyFont="1" applyBorder="1" applyAlignment="1">
      <alignment horizontal="left" vertical="center"/>
    </xf>
    <xf numFmtId="0" fontId="26" fillId="0" borderId="2" xfId="0" applyFont="1" applyBorder="1" applyAlignment="1">
      <alignment horizontal="left" vertical="center"/>
    </xf>
    <xf numFmtId="0" fontId="26" fillId="0" borderId="11" xfId="0" applyFont="1" applyFill="1" applyBorder="1" applyAlignment="1">
      <alignment horizontal="center" vertical="center" wrapText="1"/>
    </xf>
    <xf numFmtId="0" fontId="26" fillId="0" borderId="6" xfId="0" applyFont="1" applyBorder="1" applyAlignment="1">
      <alignment horizontal="center" wrapText="1"/>
    </xf>
    <xf numFmtId="0" fontId="26" fillId="0" borderId="7" xfId="0" applyFont="1" applyBorder="1" applyAlignment="1">
      <alignment horizontal="center" wrapText="1"/>
    </xf>
    <xf numFmtId="0" fontId="26" fillId="0" borderId="2" xfId="0" applyFont="1" applyBorder="1" applyAlignment="1">
      <alignment horizontal="left" vertical="center" indent="3"/>
    </xf>
    <xf numFmtId="0" fontId="26" fillId="0" borderId="6" xfId="0" applyFont="1" applyBorder="1" applyAlignment="1">
      <alignment horizontal="center" vertical="center"/>
    </xf>
    <xf numFmtId="0" fontId="26" fillId="0" borderId="15"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2" xfId="0" applyFont="1" applyBorder="1" applyAlignment="1">
      <alignment horizontal="center" vertical="center"/>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49" fontId="26" fillId="0" borderId="14" xfId="0" applyNumberFormat="1" applyFont="1" applyFill="1" applyBorder="1" applyAlignment="1">
      <alignment horizontal="center" vertical="center" wrapText="1"/>
    </xf>
    <xf numFmtId="49" fontId="26" fillId="0" borderId="3" xfId="0" applyNumberFormat="1" applyFont="1" applyBorder="1" applyAlignment="1">
      <alignment horizontal="center" vertical="center"/>
    </xf>
    <xf numFmtId="49" fontId="26" fillId="0" borderId="12" xfId="0" applyNumberFormat="1" applyFont="1" applyBorder="1" applyAlignment="1">
      <alignment horizontal="center" vertical="center"/>
    </xf>
    <xf numFmtId="0" fontId="26" fillId="0" borderId="16" xfId="0" applyFont="1" applyFill="1" applyBorder="1" applyAlignment="1"/>
    <xf numFmtId="0" fontId="26" fillId="0" borderId="9" xfId="0" applyFont="1" applyFill="1" applyBorder="1" applyAlignment="1">
      <alignment horizontal="center" wrapText="1"/>
    </xf>
    <xf numFmtId="0" fontId="26" fillId="0" borderId="2" xfId="0" applyFont="1" applyFill="1" applyBorder="1" applyAlignment="1">
      <alignment horizontal="center" wrapText="1"/>
    </xf>
    <xf numFmtId="0" fontId="30" fillId="0" borderId="0" xfId="0" applyFont="1" applyBorder="1" applyAlignment="1">
      <alignment horizontal="justify" wrapText="1"/>
    </xf>
    <xf numFmtId="0" fontId="30" fillId="0" borderId="0" xfId="0" applyFont="1" applyBorder="1" applyAlignment="1">
      <alignment horizontal="justify"/>
    </xf>
    <xf numFmtId="0" fontId="26" fillId="0" borderId="10" xfId="0" applyFont="1" applyBorder="1" applyAlignment="1">
      <alignment horizontal="left" vertical="center" wrapText="1"/>
    </xf>
    <xf numFmtId="0" fontId="26" fillId="0" borderId="15" xfId="0" applyFont="1" applyBorder="1" applyAlignment="1">
      <alignment horizontal="left" vertical="center" wrapText="1"/>
    </xf>
    <xf numFmtId="0" fontId="26" fillId="0" borderId="0" xfId="0" applyFont="1" applyBorder="1" applyAlignment="1">
      <alignment horizontal="left" vertical="center" wrapText="1"/>
    </xf>
    <xf numFmtId="0" fontId="26" fillId="0" borderId="4" xfId="0" applyFont="1" applyBorder="1" applyAlignment="1">
      <alignment horizontal="left" vertical="center" wrapText="1"/>
    </xf>
    <xf numFmtId="0" fontId="26" fillId="0" borderId="13" xfId="0" applyFont="1" applyBorder="1" applyAlignment="1">
      <alignment horizontal="left" vertical="center" wrapText="1"/>
    </xf>
    <xf numFmtId="0" fontId="26" fillId="0" borderId="16" xfId="0" applyFont="1" applyBorder="1" applyAlignment="1">
      <alignment horizontal="left"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9" xfId="0" applyFont="1" applyBorder="1" applyAlignment="1">
      <alignment horizontal="center"/>
    </xf>
    <xf numFmtId="0" fontId="26" fillId="0" borderId="2" xfId="0" applyFont="1" applyBorder="1" applyAlignment="1">
      <alignment horizontal="center"/>
    </xf>
    <xf numFmtId="0" fontId="26" fillId="0" borderId="14"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6" xfId="0" applyFont="1" applyBorder="1" applyAlignment="1">
      <alignment horizontal="center" vertical="center"/>
    </xf>
    <xf numFmtId="0" fontId="26" fillId="0" borderId="14" xfId="0" applyFont="1" applyFill="1" applyBorder="1" applyAlignment="1"/>
    <xf numFmtId="0" fontId="26" fillId="0" borderId="9" xfId="0" applyFont="1" applyFill="1" applyBorder="1" applyAlignment="1">
      <alignment horizontal="center" vertical="center" wrapText="1"/>
    </xf>
    <xf numFmtId="0" fontId="26" fillId="0" borderId="10" xfId="0" applyFont="1" applyFill="1" applyBorder="1" applyAlignment="1"/>
    <xf numFmtId="0" fontId="26" fillId="0" borderId="12" xfId="0" applyFont="1" applyBorder="1" applyAlignment="1">
      <alignment horizontal="center" vertical="center"/>
    </xf>
    <xf numFmtId="0" fontId="26" fillId="0" borderId="0" xfId="0" applyFont="1" applyFill="1" applyAlignment="1">
      <alignment horizontal="justify" vertical="top" wrapText="1"/>
    </xf>
    <xf numFmtId="0" fontId="26" fillId="0" borderId="0" xfId="0" applyFont="1" applyBorder="1" applyAlignment="1"/>
    <xf numFmtId="0" fontId="26" fillId="0" borderId="15" xfId="0" applyFont="1" applyBorder="1" applyAlignment="1">
      <alignment horizontal="center" vertical="center" wrapText="1"/>
    </xf>
    <xf numFmtId="0" fontId="26" fillId="0" borderId="0" xfId="0" applyFont="1" applyBorder="1" applyAlignment="1">
      <alignment horizontal="justify" vertical="top" wrapText="1"/>
    </xf>
    <xf numFmtId="0" fontId="30" fillId="0" borderId="0" xfId="0" applyFont="1" applyBorder="1" applyAlignment="1">
      <alignment horizontal="justify" vertical="top" wrapText="1"/>
    </xf>
    <xf numFmtId="0" fontId="30" fillId="0" borderId="10" xfId="0" applyFont="1" applyBorder="1" applyAlignment="1">
      <alignment horizontal="left" vertical="center" wrapText="1"/>
    </xf>
    <xf numFmtId="0" fontId="30" fillId="0" borderId="15" xfId="0" applyFont="1" applyBorder="1" applyAlignment="1">
      <alignment horizontal="left" vertical="center" wrapText="1"/>
    </xf>
    <xf numFmtId="0" fontId="30" fillId="0" borderId="0" xfId="0" applyFont="1" applyBorder="1" applyAlignment="1">
      <alignment horizontal="left" vertical="center" wrapText="1"/>
    </xf>
    <xf numFmtId="0" fontId="30" fillId="0" borderId="4"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wrapText="1"/>
    </xf>
    <xf numFmtId="1" fontId="26" fillId="0" borderId="11" xfId="100" applyNumberFormat="1" applyFont="1" applyFill="1" applyBorder="1" applyAlignment="1">
      <alignment horizontal="center" vertical="center" wrapText="1"/>
    </xf>
    <xf numFmtId="0" fontId="26" fillId="0" borderId="6" xfId="0" applyFont="1" applyFill="1" applyBorder="1" applyAlignment="1"/>
    <xf numFmtId="0" fontId="26" fillId="0" borderId="7" xfId="0" applyFont="1" applyFill="1" applyBorder="1" applyAlignment="1"/>
    <xf numFmtId="1" fontId="26" fillId="0" borderId="14" xfId="100" applyNumberFormat="1" applyFont="1" applyFill="1" applyBorder="1" applyAlignment="1">
      <alignment horizontal="center" vertical="center" wrapText="1"/>
    </xf>
    <xf numFmtId="0" fontId="26" fillId="0" borderId="10" xfId="0" applyFont="1" applyFill="1" applyBorder="1" applyAlignment="1">
      <alignment vertical="center"/>
    </xf>
    <xf numFmtId="0" fontId="26" fillId="0" borderId="7" xfId="0" applyFont="1" applyFill="1" applyBorder="1" applyAlignment="1">
      <alignment horizontal="center" vertical="center"/>
    </xf>
    <xf numFmtId="1" fontId="26" fillId="0" borderId="11" xfId="100" applyNumberFormat="1" applyFont="1" applyFill="1" applyBorder="1" applyAlignment="1">
      <alignment horizontal="center" vertical="center"/>
    </xf>
    <xf numFmtId="0" fontId="26" fillId="0" borderId="12" xfId="0" applyFont="1" applyFill="1" applyBorder="1" applyAlignment="1">
      <alignment horizontal="center" vertical="center"/>
    </xf>
    <xf numFmtId="0" fontId="26" fillId="0" borderId="0" xfId="0" applyFont="1" applyFill="1" applyBorder="1" applyAlignment="1">
      <alignment horizontal="justify" vertical="top" wrapText="1"/>
    </xf>
    <xf numFmtId="0" fontId="26" fillId="0" borderId="0" xfId="0" applyNumberFormat="1" applyFont="1" applyFill="1" applyBorder="1" applyAlignment="1">
      <alignment vertical="top" wrapText="1"/>
    </xf>
    <xf numFmtId="0" fontId="30" fillId="0" borderId="0" xfId="0" applyFont="1" applyBorder="1" applyAlignment="1">
      <alignment horizontal="left" wrapText="1" indent="1"/>
    </xf>
    <xf numFmtId="0" fontId="29" fillId="0" borderId="0" xfId="0" applyFont="1" applyBorder="1" applyAlignment="1">
      <alignment horizontal="left" indent="5"/>
    </xf>
    <xf numFmtId="0" fontId="30" fillId="0" borderId="0" xfId="0" applyFont="1" applyBorder="1" applyAlignment="1">
      <alignment horizontal="left" indent="5"/>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3" xfId="0" applyFont="1" applyFill="1" applyBorder="1" applyAlignment="1">
      <alignment horizontal="center" vertical="center" wrapText="1"/>
    </xf>
    <xf numFmtId="0" fontId="26" fillId="0" borderId="11" xfId="23" applyFont="1" applyBorder="1" applyAlignment="1">
      <alignment horizontal="center" vertical="center" wrapText="1"/>
    </xf>
    <xf numFmtId="0" fontId="26" fillId="0" borderId="6" xfId="23" applyFont="1" applyBorder="1" applyAlignment="1">
      <alignment horizontal="center" vertical="center"/>
    </xf>
    <xf numFmtId="0" fontId="26" fillId="0" borderId="7" xfId="23" applyFont="1" applyBorder="1" applyAlignment="1">
      <alignment horizontal="center" vertical="center"/>
    </xf>
    <xf numFmtId="0" fontId="26" fillId="0" borderId="14" xfId="23" applyFont="1" applyBorder="1" applyAlignment="1">
      <alignment horizontal="center" vertical="center" wrapText="1"/>
    </xf>
    <xf numFmtId="0" fontId="26" fillId="0" borderId="3" xfId="23" applyFont="1" applyBorder="1" applyAlignment="1">
      <alignment horizontal="center" vertical="center" wrapText="1"/>
    </xf>
    <xf numFmtId="0" fontId="26" fillId="0" borderId="12" xfId="23" applyFont="1" applyBorder="1" applyAlignment="1">
      <alignment horizontal="center" vertical="center" wrapText="1"/>
    </xf>
    <xf numFmtId="0" fontId="26" fillId="0" borderId="3" xfId="23" applyFont="1" applyBorder="1" applyAlignment="1">
      <alignment horizontal="center" vertical="center"/>
    </xf>
    <xf numFmtId="0" fontId="26" fillId="0" borderId="12" xfId="23" applyFont="1" applyBorder="1" applyAlignment="1">
      <alignment horizontal="center" vertical="center"/>
    </xf>
    <xf numFmtId="0" fontId="26" fillId="0" borderId="0" xfId="0" applyFont="1" applyFill="1" applyBorder="1" applyAlignment="1">
      <alignment horizontal="left" wrapText="1" indent="1"/>
    </xf>
    <xf numFmtId="0" fontId="26" fillId="0" borderId="0" xfId="0" applyNumberFormat="1" applyFont="1" applyFill="1" applyBorder="1" applyAlignment="1">
      <alignment horizontal="left" wrapText="1"/>
    </xf>
    <xf numFmtId="0" fontId="26" fillId="0" borderId="15" xfId="23" applyFont="1" applyBorder="1" applyAlignment="1">
      <alignment horizontal="center" vertical="center" wrapText="1"/>
    </xf>
    <xf numFmtId="0" fontId="26" fillId="0" borderId="4" xfId="23" applyFont="1" applyBorder="1" applyAlignment="1">
      <alignment horizontal="center" vertical="center"/>
    </xf>
    <xf numFmtId="0" fontId="26" fillId="0" borderId="16" xfId="23" applyFont="1" applyBorder="1" applyAlignment="1">
      <alignment horizontal="center" vertical="center"/>
    </xf>
    <xf numFmtId="0" fontId="26" fillId="0" borderId="4" xfId="23" applyFont="1" applyBorder="1" applyAlignment="1">
      <alignment horizontal="center" vertical="center" wrapText="1"/>
    </xf>
    <xf numFmtId="0" fontId="26" fillId="0" borderId="16" xfId="23" applyFont="1" applyBorder="1" applyAlignment="1">
      <alignment horizontal="center" vertical="center" wrapText="1"/>
    </xf>
    <xf numFmtId="0" fontId="26" fillId="0" borderId="10" xfId="23" applyFont="1" applyBorder="1" applyAlignment="1">
      <alignment horizontal="center" vertical="center" wrapText="1"/>
    </xf>
    <xf numFmtId="0" fontId="26" fillId="0" borderId="0" xfId="23" applyFont="1" applyBorder="1" applyAlignment="1">
      <alignment horizontal="center" vertical="center" wrapText="1"/>
    </xf>
    <xf numFmtId="0" fontId="26" fillId="0" borderId="13" xfId="23" applyFont="1" applyBorder="1" applyAlignment="1">
      <alignment horizontal="center" vertical="center" wrapText="1"/>
    </xf>
    <xf numFmtId="0" fontId="26" fillId="0" borderId="6" xfId="23" applyFont="1" applyBorder="1" applyAlignment="1">
      <alignment horizontal="center" vertical="center" wrapText="1"/>
    </xf>
    <xf numFmtId="0" fontId="26" fillId="0" borderId="7" xfId="23" applyFont="1" applyBorder="1" applyAlignment="1">
      <alignment horizontal="center" vertical="center" wrapText="1"/>
    </xf>
    <xf numFmtId="0" fontId="26" fillId="0" borderId="6" xfId="0" applyFont="1" applyBorder="1" applyAlignment="1">
      <alignment horizontal="center"/>
    </xf>
    <xf numFmtId="0" fontId="26" fillId="0" borderId="7" xfId="0" applyFont="1" applyBorder="1" applyAlignment="1">
      <alignment horizontal="center"/>
    </xf>
    <xf numFmtId="0" fontId="26" fillId="0" borderId="0" xfId="0" applyFont="1" applyBorder="1" applyAlignment="1">
      <alignment wrapText="1"/>
    </xf>
    <xf numFmtId="0" fontId="27" fillId="0" borderId="5"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25" applyFont="1" applyBorder="1" applyAlignment="1">
      <alignment horizontal="justify" vertical="top" wrapText="1"/>
    </xf>
    <xf numFmtId="0" fontId="26" fillId="0" borderId="0" xfId="25" applyFont="1" applyBorder="1" applyAlignment="1">
      <alignment horizontal="justify" vertical="top"/>
    </xf>
    <xf numFmtId="0" fontId="27" fillId="0" borderId="0" xfId="25" applyFont="1" applyBorder="1" applyAlignment="1">
      <alignment horizontal="justify" vertical="top"/>
    </xf>
    <xf numFmtId="0" fontId="26" fillId="0" borderId="15" xfId="25" applyFont="1" applyBorder="1" applyAlignment="1">
      <alignment horizontal="center" vertical="center" wrapText="1"/>
    </xf>
    <xf numFmtId="0" fontId="26" fillId="0" borderId="16" xfId="25" applyFont="1" applyBorder="1" applyAlignment="1">
      <alignment horizontal="center" vertical="center" wrapText="1"/>
    </xf>
    <xf numFmtId="0" fontId="26" fillId="0" borderId="10" xfId="25" applyFont="1" applyFill="1" applyBorder="1" applyAlignment="1">
      <alignment horizontal="center" vertical="center" wrapText="1"/>
    </xf>
    <xf numFmtId="0" fontId="26" fillId="0" borderId="0" xfId="25" applyFont="1" applyFill="1" applyBorder="1" applyAlignment="1">
      <alignment horizontal="center" vertical="center" wrapText="1"/>
    </xf>
    <xf numFmtId="0" fontId="26" fillId="0" borderId="13" xfId="25" applyFont="1" applyFill="1" applyBorder="1" applyAlignment="1">
      <alignment horizontal="center" vertical="center" wrapText="1"/>
    </xf>
    <xf numFmtId="0" fontId="26" fillId="0" borderId="6" xfId="25" applyFont="1" applyFill="1" applyBorder="1" applyAlignment="1">
      <alignment horizontal="center" vertical="center"/>
    </xf>
    <xf numFmtId="0" fontId="26" fillId="0" borderId="7" xfId="25" applyFont="1" applyFill="1" applyBorder="1" applyAlignment="1">
      <alignment horizontal="center" vertical="center"/>
    </xf>
    <xf numFmtId="0" fontId="26" fillId="0" borderId="10" xfId="25" applyFont="1" applyFill="1" applyBorder="1" applyAlignment="1">
      <alignment horizontal="center"/>
    </xf>
    <xf numFmtId="0" fontId="26" fillId="0" borderId="13" xfId="25" applyFont="1" applyFill="1" applyBorder="1" applyAlignment="1">
      <alignment horizontal="center" vertical="center"/>
    </xf>
    <xf numFmtId="49" fontId="26" fillId="0" borderId="14" xfId="25" applyNumberFormat="1" applyFont="1" applyFill="1" applyBorder="1" applyAlignment="1">
      <alignment horizontal="center" vertical="center" wrapText="1"/>
    </xf>
    <xf numFmtId="49" fontId="26" fillId="0" borderId="12" xfId="25" applyNumberFormat="1" applyFont="1" applyFill="1" applyBorder="1" applyAlignment="1">
      <alignment horizontal="center" vertical="center"/>
    </xf>
    <xf numFmtId="0" fontId="26" fillId="0" borderId="10" xfId="25" applyFont="1" applyBorder="1" applyAlignment="1">
      <alignment horizontal="center" vertical="center" wrapText="1"/>
    </xf>
    <xf numFmtId="0" fontId="26" fillId="0" borderId="13" xfId="25" applyFont="1" applyBorder="1" applyAlignment="1">
      <alignment horizontal="center" vertical="center" wrapText="1"/>
    </xf>
    <xf numFmtId="0" fontId="26" fillId="0" borderId="14" xfId="25" applyFont="1" applyBorder="1" applyAlignment="1">
      <alignment horizontal="center" vertical="center" wrapText="1"/>
    </xf>
    <xf numFmtId="0" fontId="26" fillId="0" borderId="12" xfId="25" applyFont="1" applyBorder="1" applyAlignment="1">
      <alignment horizontal="center" vertical="center" wrapText="1"/>
    </xf>
    <xf numFmtId="0" fontId="27" fillId="0" borderId="0" xfId="25" applyFont="1" applyBorder="1" applyAlignment="1">
      <alignment wrapText="1"/>
    </xf>
    <xf numFmtId="0" fontId="26" fillId="0" borderId="0" xfId="25" applyFont="1" applyAlignment="1"/>
    <xf numFmtId="0" fontId="26" fillId="0" borderId="10" xfId="25" applyFont="1" applyBorder="1" applyAlignment="1">
      <alignment horizontal="left" vertical="center" wrapText="1" indent="1"/>
    </xf>
    <xf numFmtId="0" fontId="26" fillId="0" borderId="15" xfId="25" applyFont="1" applyBorder="1" applyAlignment="1">
      <alignment horizontal="left" vertical="center" wrapText="1" indent="1"/>
    </xf>
    <xf numFmtId="0" fontId="26" fillId="0" borderId="0" xfId="25" applyFont="1" applyBorder="1" applyAlignment="1">
      <alignment horizontal="left" vertical="center" wrapText="1" indent="1"/>
    </xf>
    <xf numFmtId="0" fontId="26" fillId="0" borderId="4" xfId="25" applyFont="1" applyBorder="1" applyAlignment="1">
      <alignment horizontal="left" vertical="center" wrapText="1" indent="1"/>
    </xf>
    <xf numFmtId="0" fontId="26" fillId="0" borderId="13" xfId="25" applyFont="1" applyBorder="1" applyAlignment="1">
      <alignment horizontal="left" vertical="center" wrapText="1" indent="1"/>
    </xf>
    <xf numFmtId="0" fontId="26" fillId="0" borderId="16" xfId="25" applyFont="1" applyBorder="1" applyAlignment="1">
      <alignment horizontal="left" vertical="center" wrapText="1" indent="1"/>
    </xf>
    <xf numFmtId="0" fontId="26" fillId="0" borderId="8" xfId="25" applyFont="1" applyFill="1" applyBorder="1" applyAlignment="1">
      <alignment horizontal="center" vertical="center" wrapText="1"/>
    </xf>
    <xf numFmtId="0" fontId="26" fillId="0" borderId="8" xfId="25" applyFont="1" applyFill="1" applyBorder="1" applyAlignment="1">
      <alignment horizontal="center" vertical="center"/>
    </xf>
    <xf numFmtId="0" fontId="26" fillId="0" borderId="11" xfId="25" applyFont="1" applyBorder="1" applyAlignment="1">
      <alignment horizontal="center" vertical="center" wrapText="1"/>
    </xf>
    <xf numFmtId="0" fontId="26" fillId="0" borderId="7" xfId="25" applyFont="1" applyBorder="1" applyAlignment="1">
      <alignment horizontal="center" vertical="center" wrapText="1"/>
    </xf>
    <xf numFmtId="0" fontId="26" fillId="0" borderId="7" xfId="25" applyFont="1" applyFill="1" applyBorder="1" applyAlignment="1">
      <alignment horizontal="center" vertical="center" wrapText="1"/>
    </xf>
    <xf numFmtId="0" fontId="30" fillId="0" borderId="15" xfId="25" applyFont="1" applyFill="1" applyBorder="1" applyAlignment="1">
      <alignment horizontal="center" vertical="center"/>
    </xf>
    <xf numFmtId="0" fontId="30" fillId="0" borderId="16" xfId="25" applyFont="1" applyFill="1" applyBorder="1" applyAlignment="1">
      <alignment horizontal="center" vertical="center"/>
    </xf>
    <xf numFmtId="0" fontId="26" fillId="0" borderId="14" xfId="25" applyFont="1" applyFill="1" applyBorder="1" applyAlignment="1">
      <alignment horizontal="center" vertical="center" wrapText="1"/>
    </xf>
    <xf numFmtId="0" fontId="26" fillId="0" borderId="12" xfId="25" applyFont="1" applyFill="1" applyBorder="1" applyAlignment="1">
      <alignment horizontal="center" vertical="center" wrapText="1"/>
    </xf>
    <xf numFmtId="0" fontId="26" fillId="0" borderId="3" xfId="25" applyFont="1" applyBorder="1" applyAlignment="1"/>
    <xf numFmtId="0" fontId="26" fillId="0" borderId="12" xfId="25" applyFont="1" applyBorder="1" applyAlignment="1"/>
    <xf numFmtId="0" fontId="26" fillId="0" borderId="10" xfId="25" applyFont="1" applyBorder="1" applyAlignment="1">
      <alignment vertical="center" wrapText="1"/>
    </xf>
    <xf numFmtId="0" fontId="26" fillId="0" borderId="15" xfId="25" applyFont="1" applyBorder="1" applyAlignment="1">
      <alignment vertical="center" wrapText="1"/>
    </xf>
    <xf numFmtId="0" fontId="26" fillId="0" borderId="0" xfId="25" applyFont="1" applyBorder="1" applyAlignment="1">
      <alignment vertical="center" wrapText="1"/>
    </xf>
    <xf numFmtId="0" fontId="26" fillId="0" borderId="4" xfId="25" applyFont="1" applyBorder="1" applyAlignment="1">
      <alignment vertical="center" wrapText="1"/>
    </xf>
    <xf numFmtId="0" fontId="26" fillId="0" borderId="13" xfId="25" applyFont="1" applyBorder="1" applyAlignment="1">
      <alignment vertical="center" wrapText="1"/>
    </xf>
    <xf numFmtId="0" fontId="26" fillId="0" borderId="16" xfId="25" applyFont="1" applyBorder="1" applyAlignment="1">
      <alignment vertical="center" wrapText="1"/>
    </xf>
    <xf numFmtId="0" fontId="26" fillId="0" borderId="3" xfId="25" applyFont="1" applyFill="1" applyBorder="1" applyAlignment="1">
      <alignment horizontal="center" vertical="center" wrapText="1"/>
    </xf>
    <xf numFmtId="0" fontId="26" fillId="0" borderId="6" xfId="25" applyFont="1" applyBorder="1" applyAlignment="1">
      <alignment horizontal="center" vertical="center"/>
    </xf>
    <xf numFmtId="0" fontId="26" fillId="0" borderId="7" xfId="25" applyFont="1" applyBorder="1" applyAlignment="1">
      <alignment horizontal="center" vertical="center"/>
    </xf>
    <xf numFmtId="0" fontId="26" fillId="0" borderId="11" xfId="25" applyFont="1" applyBorder="1" applyAlignment="1">
      <alignment horizontal="center" vertical="center"/>
    </xf>
    <xf numFmtId="0" fontId="26" fillId="0" borderId="3" xfId="25" applyFont="1" applyBorder="1" applyAlignment="1">
      <alignment horizontal="center" vertical="center" wrapText="1"/>
    </xf>
    <xf numFmtId="0" fontId="30" fillId="0" borderId="0" xfId="0" applyFont="1" applyFill="1" applyBorder="1" applyAlignment="1">
      <alignment horizontal="left" wrapText="1"/>
    </xf>
    <xf numFmtId="0" fontId="26" fillId="0" borderId="0" xfId="0" applyFont="1" applyFill="1" applyBorder="1" applyAlignment="1">
      <alignment horizontal="left" wrapText="1"/>
    </xf>
    <xf numFmtId="0" fontId="0" fillId="0" borderId="0" xfId="0" applyFill="1"/>
    <xf numFmtId="0" fontId="27" fillId="0" borderId="13" xfId="0" applyFont="1" applyFill="1" applyBorder="1"/>
    <xf numFmtId="0" fontId="27" fillId="0" borderId="0" xfId="25" applyNumberFormat="1" applyFont="1" applyFill="1" applyBorder="1" applyAlignment="1">
      <alignment horizontal="left"/>
    </xf>
    <xf numFmtId="0" fontId="27" fillId="0" borderId="0" xfId="25" applyFont="1" applyFill="1" applyBorder="1" applyAlignment="1">
      <alignment horizontal="left"/>
    </xf>
    <xf numFmtId="0" fontId="26" fillId="0" borderId="6" xfId="0" applyFont="1" applyFill="1" applyBorder="1"/>
    <xf numFmtId="0" fontId="26" fillId="0" borderId="0" xfId="25" applyNumberFormat="1" applyFont="1" applyFill="1" applyBorder="1" applyAlignment="1">
      <alignment horizontal="left"/>
    </xf>
    <xf numFmtId="49" fontId="29" fillId="0" borderId="0" xfId="25" applyNumberFormat="1" applyFont="1" applyFill="1" applyBorder="1" applyAlignment="1">
      <alignment wrapText="1"/>
    </xf>
    <xf numFmtId="49" fontId="29" fillId="0" borderId="0" xfId="25" applyNumberFormat="1" applyFont="1" applyFill="1" applyBorder="1" applyAlignment="1"/>
    <xf numFmtId="0" fontId="27" fillId="0" borderId="6" xfId="0" applyFont="1" applyFill="1" applyBorder="1"/>
    <xf numFmtId="0" fontId="26" fillId="0" borderId="4" xfId="0" applyFont="1" applyFill="1" applyBorder="1" applyAlignment="1">
      <alignment horizontal="left"/>
    </xf>
    <xf numFmtId="0" fontId="30" fillId="0" borderId="4" xfId="0" applyFont="1" applyFill="1" applyBorder="1" applyAlignment="1">
      <alignment horizontal="left" wrapText="1"/>
    </xf>
    <xf numFmtId="0" fontId="30" fillId="0" borderId="4" xfId="0" applyFont="1" applyFill="1" applyBorder="1" applyAlignment="1">
      <alignment horizontal="left"/>
    </xf>
    <xf numFmtId="0" fontId="47" fillId="0" borderId="0" xfId="0" applyFont="1"/>
    <xf numFmtId="0" fontId="26" fillId="0" borderId="9" xfId="0" applyFont="1" applyFill="1" applyBorder="1" applyAlignment="1">
      <alignment horizontal="left" vertical="center" wrapText="1" indent="3"/>
    </xf>
    <xf numFmtId="0" fontId="26" fillId="0" borderId="2" xfId="0" applyFont="1" applyFill="1" applyBorder="1" applyAlignment="1">
      <alignment horizontal="left" vertical="center" indent="3"/>
    </xf>
    <xf numFmtId="0" fontId="26" fillId="0" borderId="6" xfId="0" applyFont="1" applyFill="1" applyBorder="1"/>
    <xf numFmtId="0" fontId="26" fillId="0" borderId="6" xfId="0" applyFont="1" applyFill="1" applyBorder="1" applyAlignment="1">
      <alignment horizontal="center" wrapText="1"/>
    </xf>
    <xf numFmtId="0" fontId="26" fillId="0" borderId="3" xfId="0" applyFont="1" applyFill="1" applyBorder="1" applyAlignment="1">
      <alignment horizontal="center" wrapText="1"/>
    </xf>
    <xf numFmtId="0" fontId="26" fillId="0" borderId="7" xfId="0" applyFont="1" applyFill="1" applyBorder="1"/>
    <xf numFmtId="0" fontId="26" fillId="0" borderId="7" xfId="0" applyFont="1" applyFill="1" applyBorder="1" applyAlignment="1">
      <alignment horizontal="center" wrapText="1"/>
    </xf>
    <xf numFmtId="0" fontId="26" fillId="0" borderId="12" xfId="0" applyFont="1" applyFill="1" applyBorder="1" applyAlignment="1">
      <alignment horizontal="center" wrapText="1"/>
    </xf>
    <xf numFmtId="0" fontId="27" fillId="0" borderId="0" xfId="0" applyNumberFormat="1" applyFont="1" applyFill="1" applyBorder="1"/>
    <xf numFmtId="1" fontId="27" fillId="0" borderId="11" xfId="30" applyNumberFormat="1" applyFont="1" applyFill="1" applyBorder="1" applyAlignment="1">
      <alignment horizontal="right"/>
    </xf>
    <xf numFmtId="1" fontId="27" fillId="0" borderId="14" xfId="30" applyNumberFormat="1" applyFont="1" applyFill="1" applyBorder="1" applyAlignment="1">
      <alignment horizontal="right"/>
    </xf>
    <xf numFmtId="49" fontId="29" fillId="0" borderId="0" xfId="0" applyNumberFormat="1" applyFont="1" applyFill="1" applyBorder="1"/>
    <xf numFmtId="164" fontId="27" fillId="0" borderId="3" xfId="0" applyNumberFormat="1" applyFont="1" applyFill="1" applyBorder="1"/>
    <xf numFmtId="0" fontId="29" fillId="0" borderId="0" xfId="0" applyFont="1" applyFill="1" applyBorder="1" applyAlignment="1"/>
    <xf numFmtId="0" fontId="30" fillId="0" borderId="0" xfId="0" applyNumberFormat="1" applyFont="1" applyFill="1" applyBorder="1" applyAlignment="1"/>
    <xf numFmtId="0" fontId="30" fillId="0" borderId="0" xfId="0" applyFont="1" applyFill="1" applyBorder="1" applyAlignment="1"/>
    <xf numFmtId="0" fontId="29" fillId="0" borderId="0" xfId="0" applyFont="1" applyFill="1" applyBorder="1" applyAlignment="1">
      <alignment wrapText="1"/>
    </xf>
    <xf numFmtId="0" fontId="26" fillId="0" borderId="0" xfId="0" applyFont="1" applyFill="1" applyBorder="1" applyAlignment="1">
      <alignment horizontal="left" indent="2"/>
    </xf>
    <xf numFmtId="1" fontId="26" fillId="0" borderId="0" xfId="0" applyNumberFormat="1" applyFont="1" applyFill="1" applyBorder="1" applyAlignment="1">
      <alignment horizontal="left" indent="2"/>
    </xf>
    <xf numFmtId="0" fontId="30" fillId="0" borderId="0" xfId="0" applyFont="1" applyFill="1" applyBorder="1" applyAlignment="1">
      <alignment horizontal="left" indent="2"/>
    </xf>
    <xf numFmtId="1" fontId="30" fillId="0" borderId="0" xfId="0" applyNumberFormat="1" applyFont="1" applyFill="1" applyBorder="1" applyAlignment="1">
      <alignment horizontal="left" indent="2"/>
    </xf>
    <xf numFmtId="0" fontId="26" fillId="0" borderId="2" xfId="0" applyFont="1" applyFill="1" applyBorder="1"/>
    <xf numFmtId="0" fontId="30" fillId="0" borderId="2" xfId="0" applyFont="1" applyFill="1" applyBorder="1" applyAlignment="1">
      <alignment horizontal="left" vertical="top" indent="2"/>
    </xf>
    <xf numFmtId="0" fontId="26" fillId="0" borderId="2" xfId="0" applyFont="1" applyFill="1" applyBorder="1" applyAlignment="1">
      <alignment horizontal="left" indent="2"/>
    </xf>
    <xf numFmtId="0" fontId="26" fillId="0" borderId="5" xfId="0" applyFont="1" applyFill="1" applyBorder="1" applyAlignment="1">
      <alignment horizontal="left" indent="2"/>
    </xf>
    <xf numFmtId="0" fontId="30" fillId="0" borderId="6" xfId="0" applyFont="1" applyFill="1" applyBorder="1" applyAlignment="1">
      <alignment horizontal="center" vertical="center" wrapText="1"/>
    </xf>
    <xf numFmtId="0" fontId="26" fillId="0" borderId="6" xfId="0" applyFont="1" applyFill="1" applyBorder="1" applyAlignment="1">
      <alignment horizontal="center" vertical="center"/>
    </xf>
    <xf numFmtId="0" fontId="30" fillId="0" borderId="11" xfId="0" applyFont="1" applyFill="1" applyBorder="1" applyAlignment="1">
      <alignment horizontal="center" vertical="center" wrapText="1"/>
    </xf>
    <xf numFmtId="0" fontId="26" fillId="0" borderId="3" xfId="0" applyFont="1" applyFill="1" applyBorder="1" applyAlignment="1">
      <alignment horizontal="center" vertical="center"/>
    </xf>
    <xf numFmtId="0" fontId="27" fillId="0" borderId="6" xfId="0" applyFont="1" applyBorder="1"/>
    <xf numFmtId="1" fontId="26" fillId="0" borderId="8" xfId="100" applyNumberFormat="1" applyFont="1" applyFill="1" applyBorder="1" applyAlignment="1">
      <alignment horizontal="center" vertical="center" wrapText="1"/>
    </xf>
    <xf numFmtId="1" fontId="26" fillId="0" borderId="8" xfId="100" applyNumberFormat="1" applyFont="1" applyFill="1" applyBorder="1" applyAlignment="1">
      <alignment horizontal="center" vertical="center"/>
    </xf>
    <xf numFmtId="1" fontId="26" fillId="0" borderId="9" xfId="100" applyNumberFormat="1" applyFont="1" applyFill="1" applyBorder="1" applyAlignment="1">
      <alignment horizontal="center" vertical="center" wrapText="1"/>
    </xf>
    <xf numFmtId="165" fontId="27" fillId="0" borderId="0" xfId="0" applyNumberFormat="1" applyFont="1" applyFill="1" applyBorder="1" applyAlignment="1"/>
    <xf numFmtId="0" fontId="30" fillId="0" borderId="0" xfId="0" applyNumberFormat="1" applyFont="1" applyFill="1" applyBorder="1"/>
    <xf numFmtId="0" fontId="26" fillId="0" borderId="0" xfId="0" applyFont="1" applyFill="1" applyBorder="1" applyAlignment="1">
      <alignment horizontal="left" vertical="center" indent="1"/>
    </xf>
    <xf numFmtId="1" fontId="26" fillId="0" borderId="0" xfId="103" applyNumberFormat="1" applyFont="1" applyFill="1" applyBorder="1" applyAlignment="1">
      <alignment horizontal="left" vertical="center" indent="1"/>
    </xf>
    <xf numFmtId="0" fontId="26" fillId="0" borderId="0" xfId="0" applyFont="1" applyFill="1" applyBorder="1" applyAlignment="1">
      <alignment horizontal="left" indent="1"/>
    </xf>
    <xf numFmtId="1" fontId="26" fillId="0" borderId="0" xfId="103" applyNumberFormat="1" applyFont="1" applyFill="1" applyBorder="1" applyAlignment="1">
      <alignment horizontal="right"/>
    </xf>
    <xf numFmtId="0" fontId="27" fillId="0" borderId="0" xfId="0" applyFont="1" applyFill="1" applyBorder="1" applyAlignment="1">
      <alignment wrapText="1"/>
    </xf>
    <xf numFmtId="0" fontId="26" fillId="0" borderId="0" xfId="0" applyFont="1" applyFill="1" applyBorder="1"/>
    <xf numFmtId="0" fontId="27" fillId="0" borderId="0" xfId="0" applyFont="1" applyFill="1" applyBorder="1" applyAlignment="1">
      <alignment horizontal="left" wrapText="1" indent="1"/>
    </xf>
    <xf numFmtId="0" fontId="29" fillId="0" borderId="0" xfId="0" applyFont="1" applyFill="1" applyBorder="1" applyAlignment="1">
      <alignment horizontal="left" wrapText="1" indent="1"/>
    </xf>
    <xf numFmtId="0" fontId="26" fillId="0" borderId="0" xfId="0" applyFont="1" applyFill="1" applyBorder="1" applyAlignment="1">
      <alignment horizontal="left" indent="1"/>
    </xf>
    <xf numFmtId="0" fontId="29" fillId="0" borderId="0" xfId="0" applyFont="1" applyFill="1" applyBorder="1" applyAlignment="1">
      <alignment horizontal="left" indent="1"/>
    </xf>
    <xf numFmtId="0" fontId="26" fillId="0" borderId="0" xfId="0" applyFont="1" applyFill="1" applyBorder="1" applyAlignment="1">
      <alignment vertical="center"/>
    </xf>
    <xf numFmtId="0" fontId="29" fillId="0" borderId="0" xfId="0" applyFont="1" applyFill="1" applyBorder="1" applyAlignment="1">
      <alignment horizontal="justify" vertical="center"/>
    </xf>
    <xf numFmtId="0" fontId="26" fillId="0" borderId="0" xfId="0" applyFont="1" applyFill="1" applyAlignment="1">
      <alignment vertical="center"/>
    </xf>
    <xf numFmtId="0" fontId="26" fillId="0" borderId="0" xfId="0" applyFont="1" applyFill="1" applyBorder="1" applyAlignment="1">
      <alignment horizontal="left" indent="3"/>
    </xf>
    <xf numFmtId="0" fontId="30" fillId="0" borderId="0" xfId="0" applyFont="1" applyFill="1" applyBorder="1" applyAlignment="1">
      <alignment horizontal="left" vertical="center" indent="3"/>
    </xf>
    <xf numFmtId="0" fontId="26" fillId="0" borderId="9" xfId="0" applyFont="1" applyFill="1" applyBorder="1" applyAlignment="1">
      <alignment horizontal="right" wrapText="1"/>
    </xf>
    <xf numFmtId="0" fontId="26" fillId="0" borderId="2" xfId="0" applyFont="1" applyFill="1" applyBorder="1" applyAlignment="1">
      <alignment horizontal="right" wrapText="1"/>
    </xf>
    <xf numFmtId="0" fontId="26" fillId="0" borderId="5" xfId="0" applyFont="1" applyFill="1" applyBorder="1" applyAlignment="1">
      <alignment horizontal="right" wrapText="1"/>
    </xf>
    <xf numFmtId="0" fontId="26" fillId="0" borderId="9" xfId="0" applyFont="1" applyFill="1" applyBorder="1" applyAlignment="1">
      <alignment horizontal="left" wrapText="1"/>
    </xf>
    <xf numFmtId="0" fontId="26" fillId="0" borderId="2" xfId="0" applyFont="1" applyFill="1" applyBorder="1" applyAlignment="1">
      <alignment horizontal="left" wrapText="1"/>
    </xf>
    <xf numFmtId="0" fontId="27" fillId="0" borderId="0" xfId="0" applyFont="1" applyFill="1" applyBorder="1" applyAlignment="1">
      <alignment vertical="top"/>
    </xf>
    <xf numFmtId="0" fontId="29" fillId="0" borderId="0" xfId="0" applyFont="1" applyFill="1" applyBorder="1" applyAlignment="1">
      <alignment vertical="top"/>
    </xf>
    <xf numFmtId="0" fontId="30" fillId="0" borderId="0" xfId="0" applyFont="1" applyFill="1" applyBorder="1" applyAlignment="1">
      <alignment horizontal="left" vertical="top" indent="3"/>
    </xf>
    <xf numFmtId="0" fontId="26" fillId="0" borderId="0" xfId="0" applyFont="1" applyFill="1" applyBorder="1" applyAlignment="1">
      <alignment vertical="top"/>
    </xf>
    <xf numFmtId="0" fontId="26" fillId="0" borderId="0" xfId="0" applyFont="1" applyFill="1" applyBorder="1" applyAlignment="1">
      <alignment horizontal="right" indent="1"/>
    </xf>
    <xf numFmtId="0" fontId="26" fillId="0" borderId="10"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30" fillId="0" borderId="10"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2" xfId="0" applyFont="1" applyFill="1" applyBorder="1" applyAlignment="1">
      <alignment horizontal="center" vertical="center"/>
    </xf>
    <xf numFmtId="0" fontId="30" fillId="0" borderId="2" xfId="0"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16" xfId="0" applyFont="1" applyFill="1" applyBorder="1" applyAlignment="1">
      <alignment horizontal="left" vertical="center" wrapText="1"/>
    </xf>
    <xf numFmtId="164" fontId="27" fillId="0" borderId="0" xfId="0" applyNumberFormat="1" applyFont="1" applyFill="1" applyBorder="1" applyAlignment="1">
      <alignment vertical="center"/>
    </xf>
    <xf numFmtId="0" fontId="29" fillId="0" borderId="0" xfId="0" applyFont="1" applyFill="1" applyBorder="1" applyAlignment="1">
      <alignment vertical="top"/>
    </xf>
    <xf numFmtId="0" fontId="29" fillId="0" borderId="0" xfId="0" applyFont="1" applyFill="1" applyBorder="1" applyAlignment="1">
      <alignment vertical="center"/>
    </xf>
    <xf numFmtId="0" fontId="30" fillId="0" borderId="15" xfId="0" applyFont="1" applyFill="1" applyBorder="1" applyAlignment="1">
      <alignment horizontal="center" vertical="center" wrapText="1"/>
    </xf>
    <xf numFmtId="0" fontId="30" fillId="0" borderId="9" xfId="0" applyFont="1" applyFill="1" applyBorder="1" applyAlignment="1">
      <alignment horizontal="center" vertical="top" wrapText="1"/>
    </xf>
    <xf numFmtId="0" fontId="30" fillId="0" borderId="2" xfId="0" applyFont="1" applyFill="1" applyBorder="1" applyAlignment="1">
      <alignment horizontal="center" vertical="top"/>
    </xf>
    <xf numFmtId="0" fontId="30" fillId="0" borderId="16" xfId="0" applyFont="1" applyFill="1" applyBorder="1" applyAlignment="1">
      <alignment horizontal="center" vertical="center"/>
    </xf>
    <xf numFmtId="0" fontId="30" fillId="0" borderId="12"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27" fillId="0" borderId="11" xfId="0" applyFont="1" applyFill="1" applyBorder="1"/>
    <xf numFmtId="0" fontId="27" fillId="0" borderId="14" xfId="0" applyFont="1" applyFill="1" applyBorder="1"/>
    <xf numFmtId="0" fontId="27" fillId="0" borderId="3" xfId="0" applyFont="1" applyFill="1" applyBorder="1"/>
    <xf numFmtId="0" fontId="26" fillId="0" borderId="3" xfId="0" applyFont="1" applyFill="1" applyBorder="1"/>
    <xf numFmtId="0" fontId="30" fillId="0" borderId="0" xfId="0" applyFont="1" applyFill="1" applyBorder="1" applyAlignment="1">
      <alignment wrapText="1"/>
    </xf>
    <xf numFmtId="49" fontId="30" fillId="0" borderId="0" xfId="0" applyNumberFormat="1" applyFont="1" applyFill="1" applyBorder="1" applyAlignment="1">
      <alignment vertical="top" wrapText="1"/>
    </xf>
    <xf numFmtId="49" fontId="26" fillId="0" borderId="0" xfId="0" applyNumberFormat="1" applyFont="1" applyFill="1" applyBorder="1" applyAlignment="1">
      <alignment vertical="top" wrapText="1"/>
    </xf>
    <xf numFmtId="1" fontId="26" fillId="0" borderId="6" xfId="106" applyNumberFormat="1" applyFont="1" applyFill="1" applyBorder="1" applyAlignment="1">
      <alignment horizontal="right"/>
    </xf>
    <xf numFmtId="0" fontId="46" fillId="0" borderId="0" xfId="0" applyFont="1" applyFill="1" applyBorder="1"/>
    <xf numFmtId="0" fontId="27" fillId="0" borderId="0" xfId="0" applyFont="1" applyFill="1" applyBorder="1" applyAlignment="1">
      <alignment horizontal="left" vertical="top"/>
    </xf>
    <xf numFmtId="0" fontId="29" fillId="0" borderId="0" xfId="0" applyFont="1" applyFill="1" applyBorder="1" applyAlignment="1">
      <alignment horizontal="justify" vertical="top" wrapText="1"/>
    </xf>
    <xf numFmtId="0" fontId="26" fillId="0" borderId="0" xfId="0" applyFont="1" applyFill="1" applyAlignment="1">
      <alignment horizontal="justify" vertical="top"/>
    </xf>
    <xf numFmtId="0" fontId="29" fillId="0" borderId="0" xfId="0" applyFont="1" applyFill="1" applyBorder="1" applyAlignment="1">
      <alignment horizontal="justify" vertical="top"/>
    </xf>
    <xf numFmtId="164" fontId="26" fillId="0" borderId="0" xfId="0" applyNumberFormat="1" applyFont="1" applyFill="1" applyBorder="1"/>
    <xf numFmtId="164" fontId="26" fillId="0" borderId="0" xfId="0" applyNumberFormat="1" applyFont="1" applyFill="1" applyBorder="1" applyAlignment="1">
      <alignment vertical="center"/>
    </xf>
    <xf numFmtId="0" fontId="27" fillId="0" borderId="0" xfId="25" applyFont="1" applyFill="1" applyBorder="1"/>
    <xf numFmtId="0" fontId="26" fillId="0" borderId="14" xfId="25" applyFont="1" applyBorder="1" applyAlignment="1">
      <alignment horizontal="center" vertical="center"/>
    </xf>
    <xf numFmtId="0" fontId="26" fillId="0" borderId="10" xfId="25" applyFont="1" applyBorder="1" applyAlignment="1">
      <alignment horizontal="center" vertical="center"/>
    </xf>
    <xf numFmtId="0" fontId="27" fillId="0" borderId="0" xfId="25" applyFont="1" applyFill="1" applyBorder="1" applyAlignment="1">
      <alignment horizontal="center"/>
    </xf>
    <xf numFmtId="0" fontId="3" fillId="0" borderId="0" xfId="25" applyFont="1" applyFill="1"/>
    <xf numFmtId="0" fontId="27" fillId="0" borderId="0" xfId="25" applyFont="1" applyFill="1" applyBorder="1" applyAlignment="1">
      <alignment horizontal="left" indent="6"/>
    </xf>
    <xf numFmtId="0" fontId="29" fillId="0" borderId="0" xfId="25" applyFont="1" applyFill="1" applyBorder="1" applyAlignment="1">
      <alignment horizontal="left" indent="6"/>
    </xf>
    <xf numFmtId="0" fontId="39" fillId="0" borderId="0" xfId="25" applyFont="1" applyFill="1"/>
    <xf numFmtId="2" fontId="26" fillId="0" borderId="6" xfId="25" applyNumberFormat="1" applyFont="1" applyFill="1" applyBorder="1" applyAlignment="1">
      <alignment horizontal="right"/>
    </xf>
    <xf numFmtId="0" fontId="26" fillId="0" borderId="0" xfId="25" applyFont="1" applyFill="1"/>
    <xf numFmtId="0" fontId="30" fillId="0" borderId="4" xfId="25" applyFont="1" applyFill="1" applyBorder="1"/>
    <xf numFmtId="0" fontId="29" fillId="0" borderId="0" xfId="25" applyFont="1" applyFill="1" applyBorder="1" applyAlignment="1">
      <alignment horizontal="left" wrapText="1" indent="5"/>
    </xf>
    <xf numFmtId="0" fontId="26" fillId="0" borderId="11" xfId="25" applyFont="1" applyFill="1" applyBorder="1" applyAlignment="1">
      <alignment horizontal="center" wrapText="1"/>
    </xf>
    <xf numFmtId="0" fontId="26" fillId="0" borderId="9" xfId="25" applyFont="1" applyFill="1" applyBorder="1" applyAlignment="1">
      <alignment horizontal="center"/>
    </xf>
    <xf numFmtId="0" fontId="26" fillId="0" borderId="2" xfId="25" applyFont="1" applyFill="1" applyBorder="1" applyAlignment="1">
      <alignment horizontal="center"/>
    </xf>
    <xf numFmtId="0" fontId="26" fillId="0" borderId="5" xfId="25" applyFont="1" applyFill="1" applyBorder="1" applyAlignment="1">
      <alignment horizontal="center"/>
    </xf>
    <xf numFmtId="0" fontId="26" fillId="0" borderId="7" xfId="25" applyFont="1" applyFill="1" applyBorder="1" applyAlignment="1">
      <alignment horizontal="center" wrapText="1"/>
    </xf>
    <xf numFmtId="0" fontId="26" fillId="0" borderId="2" xfId="25" applyFont="1" applyFill="1" applyBorder="1" applyAlignment="1">
      <alignment horizontal="center" vertical="center" wrapText="1"/>
    </xf>
    <xf numFmtId="0" fontId="29" fillId="0" borderId="8" xfId="25" applyFont="1" applyFill="1" applyBorder="1" applyAlignment="1">
      <alignment horizontal="center" vertical="center" wrapText="1"/>
    </xf>
    <xf numFmtId="0" fontId="30" fillId="0" borderId="0" xfId="25" applyFont="1" applyBorder="1" applyAlignment="1">
      <alignment horizontal="left" indent="1"/>
    </xf>
    <xf numFmtId="0" fontId="26" fillId="0" borderId="2" xfId="25" applyFont="1" applyFill="1" applyBorder="1" applyAlignment="1">
      <alignment horizontal="center" vertical="center" wrapText="1"/>
    </xf>
    <xf numFmtId="0" fontId="26" fillId="0" borderId="10" xfId="25" applyFont="1" applyFill="1" applyBorder="1" applyAlignment="1">
      <alignment horizontal="left" vertical="center" wrapText="1"/>
    </xf>
    <xf numFmtId="0" fontId="26" fillId="0" borderId="13" xfId="25" applyFont="1" applyFill="1" applyBorder="1"/>
    <xf numFmtId="0" fontId="27" fillId="0" borderId="0" xfId="25" applyNumberFormat="1" applyFont="1" applyFill="1" applyBorder="1" applyAlignment="1">
      <alignment horizontal="left" wrapText="1"/>
    </xf>
    <xf numFmtId="165" fontId="26" fillId="0" borderId="0" xfId="25" applyNumberFormat="1" applyFont="1" applyFill="1" applyBorder="1" applyAlignment="1">
      <alignment wrapText="1"/>
    </xf>
    <xf numFmtId="165" fontId="27" fillId="0" borderId="0" xfId="25" applyNumberFormat="1" applyFont="1" applyFill="1" applyBorder="1" applyAlignment="1">
      <alignment wrapText="1"/>
    </xf>
    <xf numFmtId="0" fontId="27" fillId="0" borderId="0" xfId="25" applyNumberFormat="1" applyFont="1" applyFill="1" applyBorder="1" applyAlignment="1">
      <alignment horizontal="justify" wrapText="1"/>
    </xf>
    <xf numFmtId="0" fontId="27" fillId="0" borderId="0" xfId="25" applyNumberFormat="1" applyFont="1" applyFill="1" applyBorder="1" applyAlignment="1">
      <alignment wrapText="1"/>
    </xf>
    <xf numFmtId="0" fontId="29" fillId="0" borderId="0" xfId="25" applyFont="1" applyFill="1" applyBorder="1" applyAlignment="1">
      <alignment wrapText="1"/>
    </xf>
    <xf numFmtId="0" fontId="30" fillId="0" borderId="0" xfId="25" applyFont="1" applyFill="1" applyBorder="1" applyAlignment="1">
      <alignment wrapText="1"/>
    </xf>
    <xf numFmtId="0" fontId="48" fillId="0" borderId="0" xfId="25" applyFont="1" applyFill="1" applyBorder="1" applyAlignment="1">
      <alignment horizontal="left" vertical="top"/>
    </xf>
    <xf numFmtId="0" fontId="25" fillId="0" borderId="0" xfId="25" applyFont="1" applyFill="1" applyBorder="1"/>
    <xf numFmtId="0" fontId="49" fillId="0" borderId="0" xfId="25" applyFont="1" applyFill="1" applyBorder="1" applyAlignment="1">
      <alignment horizontal="left" vertical="top"/>
    </xf>
    <xf numFmtId="0" fontId="36" fillId="0" borderId="0" xfId="25" applyFont="1" applyFill="1" applyBorder="1" applyAlignment="1">
      <alignment horizontal="justify"/>
    </xf>
    <xf numFmtId="0" fontId="25" fillId="0" borderId="0" xfId="25" applyFont="1" applyFill="1" applyBorder="1" applyAlignment="1"/>
    <xf numFmtId="0" fontId="25" fillId="0" borderId="11" xfId="25" applyFont="1" applyFill="1" applyBorder="1" applyAlignment="1">
      <alignment horizontal="center" vertical="center" wrapText="1"/>
    </xf>
    <xf numFmtId="0" fontId="25" fillId="0" borderId="0" xfId="25" applyFont="1" applyFill="1"/>
    <xf numFmtId="0" fontId="25" fillId="0" borderId="7" xfId="25" applyFont="1" applyFill="1" applyBorder="1" applyAlignment="1">
      <alignment horizontal="center" vertical="center" wrapText="1"/>
    </xf>
    <xf numFmtId="1" fontId="36" fillId="0" borderId="6" xfId="25" applyNumberFormat="1" applyFont="1" applyFill="1" applyBorder="1" applyAlignment="1">
      <alignment horizontal="right"/>
    </xf>
    <xf numFmtId="1" fontId="36" fillId="0" borderId="11" xfId="25" applyNumberFormat="1" applyFont="1" applyFill="1" applyBorder="1" applyAlignment="1">
      <alignment horizontal="right"/>
    </xf>
    <xf numFmtId="1" fontId="25" fillId="0" borderId="6" xfId="25" applyNumberFormat="1" applyFont="1" applyFill="1" applyBorder="1" applyAlignment="1">
      <alignment horizontal="right"/>
    </xf>
    <xf numFmtId="0" fontId="36" fillId="0" borderId="0" xfId="25" applyFont="1" applyFill="1"/>
    <xf numFmtId="2" fontId="25" fillId="0" borderId="6" xfId="25" applyNumberFormat="1" applyFont="1" applyFill="1" applyBorder="1" applyAlignment="1">
      <alignment horizontal="right"/>
    </xf>
    <xf numFmtId="0" fontId="29" fillId="0" borderId="0" xfId="25" applyFont="1" applyBorder="1" applyAlignment="1">
      <alignment horizontal="justify" vertical="top" wrapText="1"/>
    </xf>
    <xf numFmtId="0" fontId="26" fillId="0" borderId="0" xfId="25" applyFont="1" applyAlignment="1">
      <alignment horizontal="justify" vertical="top"/>
    </xf>
    <xf numFmtId="0" fontId="27" fillId="0" borderId="0" xfId="25" applyFont="1" applyFill="1" applyBorder="1" applyAlignment="1">
      <alignment wrapText="1"/>
    </xf>
    <xf numFmtId="49" fontId="29" fillId="0" borderId="4" xfId="25" applyNumberFormat="1" applyFont="1" applyFill="1" applyBorder="1" applyAlignment="1">
      <alignment horizontal="center"/>
    </xf>
    <xf numFmtId="1" fontId="27" fillId="0" borderId="11" xfId="25" applyNumberFormat="1" applyFont="1" applyFill="1" applyBorder="1" applyAlignment="1">
      <alignment horizontal="right"/>
    </xf>
    <xf numFmtId="1" fontId="27" fillId="0" borderId="14" xfId="25" applyNumberFormat="1" applyFont="1" applyFill="1" applyBorder="1" applyAlignment="1">
      <alignment horizontal="right"/>
    </xf>
    <xf numFmtId="1" fontId="27" fillId="0" borderId="10" xfId="97" applyNumberFormat="1" applyFont="1" applyFill="1" applyBorder="1" applyAlignment="1">
      <alignment horizontal="right"/>
    </xf>
    <xf numFmtId="0" fontId="44" fillId="0" borderId="0" xfId="0" applyFont="1" applyFill="1" applyBorder="1"/>
    <xf numFmtId="0" fontId="44" fillId="0" borderId="0" xfId="0" applyFont="1" applyFill="1" applyBorder="1" applyAlignment="1">
      <alignment wrapText="1"/>
    </xf>
    <xf numFmtId="0" fontId="26" fillId="0" borderId="6" xfId="0" applyFont="1" applyFill="1" applyBorder="1" applyAlignment="1">
      <alignment horizontal="right" wrapText="1"/>
    </xf>
    <xf numFmtId="0" fontId="26" fillId="0" borderId="0" xfId="0" applyFont="1" applyFill="1" applyBorder="1" applyAlignment="1">
      <alignment horizontal="right" wrapText="1"/>
    </xf>
    <xf numFmtId="0" fontId="26" fillId="0" borderId="9" xfId="0" applyFont="1" applyFill="1" applyBorder="1" applyAlignment="1" applyProtection="1">
      <alignment horizontal="center" wrapText="1"/>
      <protection locked="0"/>
    </xf>
    <xf numFmtId="0" fontId="26" fillId="0" borderId="4" xfId="0" applyFont="1" applyFill="1" applyBorder="1"/>
    <xf numFmtId="0" fontId="26" fillId="0" borderId="16" xfId="0" applyFont="1" applyFill="1" applyBorder="1"/>
    <xf numFmtId="1" fontId="27" fillId="0" borderId="11" xfId="1" applyNumberFormat="1" applyFont="1" applyFill="1" applyBorder="1"/>
    <xf numFmtId="1" fontId="27" fillId="0" borderId="11" xfId="33" applyNumberFormat="1" applyFont="1" applyFill="1" applyBorder="1" applyAlignment="1">
      <alignment horizontal="right"/>
    </xf>
    <xf numFmtId="1" fontId="27" fillId="0" borderId="14" xfId="33" applyNumberFormat="1" applyFont="1" applyFill="1" applyBorder="1" applyAlignment="1">
      <alignment horizontal="right"/>
    </xf>
    <xf numFmtId="1" fontId="27" fillId="0" borderId="6" xfId="1" applyNumberFormat="1" applyFont="1" applyFill="1" applyBorder="1"/>
    <xf numFmtId="1" fontId="27" fillId="0" borderId="6" xfId="33" applyNumberFormat="1" applyFont="1" applyFill="1" applyBorder="1" applyAlignment="1">
      <alignment horizontal="right"/>
    </xf>
    <xf numFmtId="1" fontId="27" fillId="0" borderId="3" xfId="33" applyNumberFormat="1" applyFont="1" applyFill="1" applyBorder="1" applyAlignment="1">
      <alignment horizontal="right"/>
    </xf>
    <xf numFmtId="1" fontId="26" fillId="0" borderId="6" xfId="33" applyNumberFormat="1" applyFont="1" applyFill="1" applyBorder="1" applyAlignment="1">
      <alignment horizontal="right"/>
    </xf>
    <xf numFmtId="1" fontId="26" fillId="0" borderId="3" xfId="33" applyNumberFormat="1" applyFont="1" applyFill="1" applyBorder="1" applyAlignment="1">
      <alignment horizontal="right"/>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 xfId="0" applyFont="1" applyBorder="1" applyAlignment="1">
      <alignment horizontal="center" vertical="center" wrapText="1"/>
    </xf>
    <xf numFmtId="1" fontId="27" fillId="0" borderId="3" xfId="99" applyNumberFormat="1" applyFont="1" applyFill="1" applyBorder="1" applyAlignment="1">
      <alignment horizontal="right"/>
    </xf>
    <xf numFmtId="1" fontId="26" fillId="0" borderId="3" xfId="99" applyNumberFormat="1" applyFont="1" applyFill="1" applyBorder="1" applyAlignment="1">
      <alignment horizontal="right"/>
    </xf>
    <xf numFmtId="2" fontId="26" fillId="0" borderId="0" xfId="0" applyNumberFormat="1" applyFont="1" applyBorder="1"/>
    <xf numFmtId="2" fontId="26" fillId="0" borderId="0" xfId="0" applyNumberFormat="1" applyFont="1" applyFill="1" applyBorder="1" applyAlignment="1">
      <alignment horizontal="justify"/>
    </xf>
    <xf numFmtId="2" fontId="26" fillId="0" borderId="0" xfId="0" applyNumberFormat="1" applyFont="1" applyFill="1" applyBorder="1"/>
    <xf numFmtId="0" fontId="48" fillId="0" borderId="0" xfId="0" applyFont="1"/>
    <xf numFmtId="1" fontId="26" fillId="0" borderId="6" xfId="0" applyNumberFormat="1" applyFont="1" applyBorder="1" applyAlignment="1">
      <alignment horizontal="right" wrapText="1"/>
    </xf>
    <xf numFmtId="1" fontId="26" fillId="0" borderId="0" xfId="0" applyNumberFormat="1" applyFont="1" applyAlignment="1">
      <alignment horizontal="right" wrapText="1"/>
    </xf>
    <xf numFmtId="1" fontId="26" fillId="0" borderId="3" xfId="0" applyNumberFormat="1" applyFont="1" applyBorder="1" applyAlignment="1">
      <alignment horizontal="right" wrapText="1"/>
    </xf>
    <xf numFmtId="0" fontId="0" fillId="0" borderId="0" xfId="0" applyAlignment="1">
      <alignment wrapText="1"/>
    </xf>
    <xf numFmtId="0" fontId="29" fillId="0" borderId="0" xfId="0" applyFont="1" applyBorder="1" applyAlignment="1">
      <alignment vertical="center" wrapText="1"/>
    </xf>
    <xf numFmtId="0" fontId="27" fillId="0" borderId="0" xfId="0" applyNumberFormat="1" applyFont="1" applyBorder="1" applyAlignment="1">
      <alignment wrapText="1"/>
    </xf>
    <xf numFmtId="0" fontId="29" fillId="0" borderId="0" xfId="24" applyNumberFormat="1" applyFont="1" applyBorder="1" applyAlignment="1">
      <alignment wrapText="1"/>
    </xf>
    <xf numFmtId="0" fontId="26" fillId="0" borderId="0" xfId="0" applyFont="1" applyAlignment="1">
      <alignment wrapText="1"/>
    </xf>
    <xf numFmtId="0" fontId="3" fillId="0" borderId="0" xfId="0" applyFont="1" applyAlignment="1">
      <alignment wrapText="1"/>
    </xf>
    <xf numFmtId="0" fontId="27" fillId="0" borderId="0" xfId="0" applyFont="1" applyAlignment="1">
      <alignment horizontal="left" vertical="center" indent="5"/>
    </xf>
    <xf numFmtId="0" fontId="29" fillId="0" borderId="0" xfId="0" applyFont="1" applyAlignment="1">
      <alignment horizontal="left" vertical="center" indent="5"/>
    </xf>
    <xf numFmtId="0" fontId="26" fillId="0" borderId="0" xfId="0" applyFont="1" applyAlignment="1">
      <alignment vertical="center"/>
    </xf>
    <xf numFmtId="0" fontId="27" fillId="0" borderId="0" xfId="0" applyFont="1" applyAlignment="1">
      <alignment horizontal="left" vertical="center" indent="7"/>
    </xf>
    <xf numFmtId="0" fontId="41" fillId="0" borderId="0" xfId="0" applyFont="1" applyAlignment="1">
      <alignment horizontal="left" vertical="center" indent="7"/>
    </xf>
    <xf numFmtId="0" fontId="40" fillId="0" borderId="0" xfId="0" applyFont="1" applyAlignment="1">
      <alignment horizontal="left" vertical="center" indent="7"/>
    </xf>
    <xf numFmtId="0" fontId="42" fillId="0" borderId="0" xfId="0" applyFont="1" applyAlignment="1">
      <alignment horizontal="left" vertical="center" indent="7"/>
    </xf>
    <xf numFmtId="0" fontId="26" fillId="0" borderId="0" xfId="0" applyFont="1" applyFill="1" applyBorder="1" applyAlignment="1">
      <alignment horizontal="left" vertical="top"/>
    </xf>
    <xf numFmtId="1" fontId="27" fillId="0" borderId="14" xfId="34" applyNumberFormat="1" applyFont="1" applyFill="1" applyBorder="1" applyAlignment="1">
      <alignment horizontal="right"/>
    </xf>
    <xf numFmtId="1" fontId="27" fillId="0" borderId="3" xfId="34" applyNumberFormat="1" applyFont="1" applyFill="1" applyBorder="1" applyAlignment="1">
      <alignment horizontal="right"/>
    </xf>
    <xf numFmtId="1" fontId="26" fillId="0" borderId="3" xfId="34" applyNumberFormat="1" applyFont="1" applyFill="1" applyBorder="1" applyAlignment="1">
      <alignment horizontal="right"/>
    </xf>
    <xf numFmtId="2" fontId="26" fillId="0" borderId="6" xfId="34" applyNumberFormat="1" applyFont="1" applyFill="1" applyBorder="1" applyAlignment="1">
      <alignment horizontal="right"/>
    </xf>
    <xf numFmtId="2" fontId="26" fillId="0" borderId="3" xfId="34" applyNumberFormat="1" applyFont="1" applyFill="1" applyBorder="1" applyAlignment="1">
      <alignment horizontal="right"/>
    </xf>
    <xf numFmtId="1" fontId="27" fillId="0" borderId="14" xfId="35" applyNumberFormat="1" applyFont="1" applyFill="1" applyBorder="1" applyAlignment="1">
      <alignment horizontal="right"/>
    </xf>
    <xf numFmtId="1" fontId="27" fillId="0" borderId="3" xfId="35" applyNumberFormat="1" applyFont="1" applyFill="1" applyBorder="1" applyAlignment="1">
      <alignment horizontal="right"/>
    </xf>
    <xf numFmtId="1" fontId="26" fillId="0" borderId="3" xfId="35" applyNumberFormat="1" applyFont="1" applyFill="1" applyBorder="1" applyAlignment="1">
      <alignment horizontal="right"/>
    </xf>
    <xf numFmtId="0" fontId="26" fillId="0" borderId="0" xfId="0" applyFont="1" applyFill="1" applyBorder="1" applyAlignment="1">
      <alignment vertical="center" wrapText="1"/>
    </xf>
    <xf numFmtId="0" fontId="30" fillId="0" borderId="0" xfId="0" applyFont="1" applyFill="1" applyBorder="1" applyAlignment="1">
      <alignment vertical="center" wrapText="1"/>
    </xf>
    <xf numFmtId="0" fontId="26" fillId="0" borderId="0" xfId="0" applyFont="1" applyFill="1" applyBorder="1" applyAlignment="1">
      <alignment horizontal="right" vertical="center"/>
    </xf>
    <xf numFmtId="0" fontId="26" fillId="0" borderId="0" xfId="0" applyFont="1" applyAlignment="1">
      <alignment horizontal="justify" vertical="center"/>
    </xf>
    <xf numFmtId="0" fontId="42" fillId="0" borderId="0" xfId="0" applyFont="1" applyAlignment="1">
      <alignment horizontal="justify" vertical="center"/>
    </xf>
    <xf numFmtId="0" fontId="27" fillId="0" borderId="0" xfId="25" applyFont="1" applyFill="1" applyBorder="1" applyAlignment="1">
      <alignment horizontal="left" vertical="top"/>
    </xf>
    <xf numFmtId="0" fontId="29" fillId="0" borderId="0" xfId="0" applyFont="1" applyAlignment="1">
      <alignment horizontal="left" vertical="center" indent="7"/>
    </xf>
    <xf numFmtId="0" fontId="29" fillId="0" borderId="0" xfId="23" applyFont="1" applyFill="1"/>
    <xf numFmtId="0" fontId="30" fillId="0" borderId="2" xfId="0" applyFont="1" applyFill="1" applyBorder="1" applyAlignment="1">
      <alignment horizontal="center" vertical="center"/>
    </xf>
    <xf numFmtId="0" fontId="26" fillId="0" borderId="2" xfId="0" applyFont="1" applyFill="1" applyBorder="1" applyAlignment="1">
      <alignment horizontal="center"/>
    </xf>
    <xf numFmtId="0" fontId="0" fillId="0" borderId="2" xfId="0" applyBorder="1" applyAlignment="1">
      <alignment horizontal="center"/>
    </xf>
  </cellXfs>
  <cellStyles count="108">
    <cellStyle name="[StdExit()]" xfId="1"/>
    <cellStyle name="[StdExit()] 2" xfId="36"/>
    <cellStyle name="20% - akcent 1" xfId="39"/>
    <cellStyle name="20% — akcent 1" xfId="2"/>
    <cellStyle name="20% - akcent 1_tab4" xfId="40"/>
    <cellStyle name="20% - akcent 2" xfId="41"/>
    <cellStyle name="20% — akcent 2" xfId="3"/>
    <cellStyle name="20% - akcent 2_tab4" xfId="42"/>
    <cellStyle name="20% - akcent 3" xfId="43"/>
    <cellStyle name="20% — akcent 3" xfId="4"/>
    <cellStyle name="20% - akcent 3_tab4" xfId="44"/>
    <cellStyle name="20% - akcent 4" xfId="45"/>
    <cellStyle name="20% — akcent 4" xfId="5"/>
    <cellStyle name="20% - akcent 4_tab4" xfId="46"/>
    <cellStyle name="20% - akcent 5" xfId="47"/>
    <cellStyle name="20% — akcent 5" xfId="6"/>
    <cellStyle name="20% - akcent 5_tab4" xfId="48"/>
    <cellStyle name="20% - akcent 6" xfId="49"/>
    <cellStyle name="20% — akcent 6" xfId="7"/>
    <cellStyle name="20% - akcent 6_tab4" xfId="50"/>
    <cellStyle name="40% - akcent 1" xfId="51"/>
    <cellStyle name="40% — akcent 1" xfId="8"/>
    <cellStyle name="40% - akcent 1_Tabl.3" xfId="52"/>
    <cellStyle name="40% - akcent 2" xfId="53"/>
    <cellStyle name="40% — akcent 2" xfId="9"/>
    <cellStyle name="40% - akcent 2_tab4" xfId="54"/>
    <cellStyle name="40% - akcent 3" xfId="55"/>
    <cellStyle name="40% — akcent 3" xfId="10"/>
    <cellStyle name="40% - akcent 3_tab4" xfId="56"/>
    <cellStyle name="40% - akcent 4" xfId="57"/>
    <cellStyle name="40% — akcent 4" xfId="11"/>
    <cellStyle name="40% - akcent 4_tab4" xfId="58"/>
    <cellStyle name="40% - akcent 5" xfId="59"/>
    <cellStyle name="40% — akcent 5" xfId="12"/>
    <cellStyle name="40% - akcent 6" xfId="60"/>
    <cellStyle name="40% — akcent 6" xfId="13"/>
    <cellStyle name="40% - akcent 6_tab4" xfId="61"/>
    <cellStyle name="60% - akcent 1" xfId="62"/>
    <cellStyle name="60% — akcent 1" xfId="14"/>
    <cellStyle name="60% - akcent 1_dawna 6 A  teraz tab. 7" xfId="63"/>
    <cellStyle name="60% - akcent 2" xfId="64"/>
    <cellStyle name="60% — akcent 2" xfId="15"/>
    <cellStyle name="60% - akcent 2_dawna 6 A  teraz tab. 7" xfId="65"/>
    <cellStyle name="60% - akcent 3" xfId="66"/>
    <cellStyle name="60% — akcent 3" xfId="16"/>
    <cellStyle name="60% - akcent 3_dawna 6 A  teraz tab. 7" xfId="67"/>
    <cellStyle name="60% - akcent 4" xfId="68"/>
    <cellStyle name="60% — akcent 4" xfId="17"/>
    <cellStyle name="60% - akcent 4_dawna 6 A  teraz tab. 7" xfId="69"/>
    <cellStyle name="60% - akcent 5" xfId="70"/>
    <cellStyle name="60% — akcent 5" xfId="18"/>
    <cellStyle name="60% - akcent 5_dawna 6 A  teraz tab. 7" xfId="71"/>
    <cellStyle name="60% - akcent 6" xfId="72"/>
    <cellStyle name="60% — akcent 6" xfId="19"/>
    <cellStyle name="60% - akcent 6_dawna 6 A  teraz tab. 7" xfId="73"/>
    <cellStyle name="Akcent 1 2" xfId="74"/>
    <cellStyle name="Akcent 2 2" xfId="75"/>
    <cellStyle name="Akcent 3 2" xfId="76"/>
    <cellStyle name="Akcent 4 2" xfId="77"/>
    <cellStyle name="Akcent 5 2" xfId="78"/>
    <cellStyle name="Akcent 6 2" xfId="79"/>
    <cellStyle name="Dane wejściowe 2" xfId="80"/>
    <cellStyle name="Dane wyjściowe 2" xfId="81"/>
    <cellStyle name="Dobre" xfId="82"/>
    <cellStyle name="Dobry" xfId="20"/>
    <cellStyle name="Komórka połączona 2" xfId="83"/>
    <cellStyle name="Komórka zaznaczona 2" xfId="84"/>
    <cellStyle name="Nagłówek 1 2" xfId="85"/>
    <cellStyle name="Nagłówek 2 2" xfId="86"/>
    <cellStyle name="Nagłówek 3 2" xfId="87"/>
    <cellStyle name="Nagłówek 4 2" xfId="88"/>
    <cellStyle name="Neutralne" xfId="89"/>
    <cellStyle name="Neutralny" xfId="21"/>
    <cellStyle name="Normalny" xfId="0" builtinId="0"/>
    <cellStyle name="Normalny 2" xfId="22"/>
    <cellStyle name="Normalny 3" xfId="23"/>
    <cellStyle name="Normalny 4" xfId="24"/>
    <cellStyle name="Normalny 5" xfId="25"/>
    <cellStyle name="Normalny 6" xfId="26"/>
    <cellStyle name="Normalny 7" xfId="37"/>
    <cellStyle name="Normalny 8" xfId="38"/>
    <cellStyle name="Normalny_dawna 6 A  teraz tab. 7" xfId="31"/>
    <cellStyle name="Normalny_Nowa tablica" xfId="105"/>
    <cellStyle name="Normalny_Tab. 14" xfId="104"/>
    <cellStyle name="Normalny_Tabl. 10 2" xfId="101"/>
    <cellStyle name="Normalny_Tabl. 11" xfId="102"/>
    <cellStyle name="Normalny_Tabl. 16 2" xfId="34"/>
    <cellStyle name="Normalny_Tabl. 2 ukrycia" xfId="98"/>
    <cellStyle name="Normalny_Tabl. 3 bez ukryć" xfId="99"/>
    <cellStyle name="Normalny_Tabl. 4 ukrycia" xfId="29"/>
    <cellStyle name="Normalny_Tabl. 6 ukrycia" xfId="30"/>
    <cellStyle name="Normalny_Tabl. 8 ukrycia" xfId="32"/>
    <cellStyle name="Normalny_Tabl. 9" xfId="33"/>
    <cellStyle name="Normalny_Tabl.10" xfId="100"/>
    <cellStyle name="Normalny_Tabl.12_1" xfId="103"/>
    <cellStyle name="Normalny_Tabl.16 dodajemy SP3" xfId="106"/>
    <cellStyle name="Normalny_Tabl.18 Ewy ukrycia 2" xfId="35"/>
    <cellStyle name="Normalny_Tabl.25." xfId="107"/>
    <cellStyle name="Normalny_Tabl.powiatowa  dawna tab. 7 " xfId="97"/>
    <cellStyle name="Obliczenia 2" xfId="90"/>
    <cellStyle name="Suma 2" xfId="91"/>
    <cellStyle name="Tekst objaśnienia 2" xfId="92"/>
    <cellStyle name="Tekst ostrzeżenia 2" xfId="93"/>
    <cellStyle name="Tytuł 2" xfId="94"/>
    <cellStyle name="Uwaga 2" xfId="27"/>
    <cellStyle name="Uwaga 2 2" xfId="95"/>
    <cellStyle name="Złe" xfId="96"/>
    <cellStyle name="Zły"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2"/>
  <sheetViews>
    <sheetView tabSelected="1" workbookViewId="0">
      <selection activeCell="M14" sqref="M14"/>
    </sheetView>
  </sheetViews>
  <sheetFormatPr defaultRowHeight="12.75"/>
  <cols>
    <col min="1" max="1" width="51" style="1" customWidth="1"/>
    <col min="2" max="2" width="2.7109375" style="1" customWidth="1"/>
    <col min="3" max="3" width="10.140625" style="1" bestFit="1" customWidth="1"/>
    <col min="4" max="5" width="9.28515625" style="1" bestFit="1" customWidth="1"/>
    <col min="6" max="7" width="10.140625" style="1" bestFit="1" customWidth="1"/>
    <col min="8" max="16384" width="9.140625" style="1"/>
  </cols>
  <sheetData>
    <row r="1" spans="1:7">
      <c r="A1" s="493" t="s">
        <v>653</v>
      </c>
      <c r="B1" s="64"/>
      <c r="D1" s="81"/>
      <c r="E1" s="2"/>
      <c r="F1" s="2"/>
    </row>
    <row r="2" spans="1:7">
      <c r="A2" s="82" t="s">
        <v>672</v>
      </c>
      <c r="B2" s="64"/>
      <c r="D2" s="81"/>
      <c r="E2" s="2"/>
      <c r="F2" s="2"/>
    </row>
    <row r="3" spans="1:7">
      <c r="A3" s="2"/>
      <c r="B3" s="27"/>
      <c r="C3" s="2"/>
      <c r="D3" s="81"/>
      <c r="E3" s="2"/>
      <c r="F3" s="2"/>
    </row>
    <row r="4" spans="1:7">
      <c r="A4" s="493" t="s">
        <v>673</v>
      </c>
      <c r="B4" s="83"/>
      <c r="C4" s="84"/>
      <c r="D4" s="85"/>
      <c r="E4" s="10"/>
      <c r="F4" s="10"/>
      <c r="G4" s="84"/>
    </row>
    <row r="5" spans="1:7">
      <c r="A5" s="493" t="s">
        <v>674</v>
      </c>
      <c r="B5" s="83"/>
      <c r="C5" s="84"/>
      <c r="D5" s="85"/>
      <c r="E5" s="10"/>
      <c r="F5" s="10"/>
      <c r="G5" s="84"/>
    </row>
    <row r="6" spans="1:7">
      <c r="B6" s="64"/>
      <c r="D6" s="81"/>
      <c r="E6" s="2"/>
      <c r="F6" s="2"/>
    </row>
    <row r="7" spans="1:7">
      <c r="A7" s="82" t="s">
        <v>675</v>
      </c>
      <c r="B7" s="64"/>
      <c r="D7" s="81"/>
      <c r="E7" s="2"/>
      <c r="F7" s="2"/>
    </row>
    <row r="8" spans="1:7">
      <c r="A8" s="86" t="s">
        <v>654</v>
      </c>
      <c r="B8" s="64"/>
      <c r="D8" s="81"/>
      <c r="E8" s="2"/>
      <c r="F8" s="2"/>
    </row>
    <row r="9" spans="1:7">
      <c r="A9" s="87" t="s">
        <v>655</v>
      </c>
      <c r="B9" s="64"/>
      <c r="D9" s="81"/>
      <c r="E9" s="2"/>
      <c r="F9" s="2"/>
    </row>
    <row r="10" spans="1:7">
      <c r="A10" s="88" t="s">
        <v>656</v>
      </c>
      <c r="B10" s="64"/>
      <c r="G10" s="11"/>
    </row>
    <row r="11" spans="1:7">
      <c r="A11" s="89"/>
      <c r="B11" s="64"/>
      <c r="D11" s="81"/>
      <c r="E11" s="2"/>
      <c r="F11" s="2"/>
    </row>
    <row r="12" spans="1:7" ht="76.5">
      <c r="A12" s="90" t="s">
        <v>676</v>
      </c>
      <c r="B12" s="91"/>
      <c r="C12" s="92">
        <v>2013</v>
      </c>
      <c r="D12" s="92">
        <v>2014</v>
      </c>
      <c r="E12" s="92">
        <v>2015</v>
      </c>
      <c r="F12" s="92">
        <v>2016</v>
      </c>
      <c r="G12" s="92">
        <v>2017</v>
      </c>
    </row>
    <row r="13" spans="1:7" ht="13.5" customHeight="1">
      <c r="A13" s="93" t="s">
        <v>677</v>
      </c>
      <c r="B13" s="94" t="s">
        <v>183</v>
      </c>
      <c r="C13" s="95">
        <v>14244250</v>
      </c>
      <c r="D13" s="96">
        <v>14563387</v>
      </c>
      <c r="E13" s="96">
        <v>14829792</v>
      </c>
      <c r="F13" s="95">
        <v>15293341</v>
      </c>
      <c r="G13" s="95">
        <v>15710828</v>
      </c>
    </row>
    <row r="14" spans="1:7" ht="13.5" customHeight="1">
      <c r="A14" s="97"/>
      <c r="B14" s="94" t="s">
        <v>179</v>
      </c>
      <c r="C14" s="95">
        <v>6718982</v>
      </c>
      <c r="D14" s="98">
        <v>6874471</v>
      </c>
      <c r="E14" s="98">
        <v>6996727</v>
      </c>
      <c r="F14" s="95">
        <v>7195754</v>
      </c>
      <c r="G14" s="95">
        <v>7362974</v>
      </c>
    </row>
    <row r="15" spans="1:7" ht="13.5" customHeight="1">
      <c r="A15" s="99" t="s">
        <v>678</v>
      </c>
      <c r="B15" s="94"/>
      <c r="C15" s="100"/>
      <c r="D15" s="100"/>
      <c r="E15" s="100"/>
      <c r="F15" s="100"/>
      <c r="G15" s="100"/>
    </row>
    <row r="16" spans="1:7" ht="13.5" customHeight="1">
      <c r="A16" s="101" t="s">
        <v>657</v>
      </c>
      <c r="B16" s="102" t="s">
        <v>180</v>
      </c>
      <c r="C16" s="100">
        <v>324424</v>
      </c>
      <c r="D16" s="100">
        <v>325935</v>
      </c>
      <c r="E16" s="100">
        <v>325523</v>
      </c>
      <c r="F16" s="100">
        <v>328930</v>
      </c>
      <c r="G16" s="100">
        <v>330133</v>
      </c>
    </row>
    <row r="17" spans="1:7" ht="13.5" customHeight="1">
      <c r="A17" s="103" t="s">
        <v>658</v>
      </c>
      <c r="B17" s="94" t="s">
        <v>181</v>
      </c>
      <c r="C17" s="100">
        <v>65068</v>
      </c>
      <c r="D17" s="100">
        <v>67033</v>
      </c>
      <c r="E17" s="100">
        <v>68924</v>
      </c>
      <c r="F17" s="100">
        <v>69537</v>
      </c>
      <c r="G17" s="100">
        <v>71570</v>
      </c>
    </row>
    <row r="18" spans="1:7" ht="13.5" customHeight="1">
      <c r="A18" s="103" t="s">
        <v>659</v>
      </c>
      <c r="B18" s="94"/>
      <c r="C18" s="100"/>
      <c r="D18" s="100"/>
      <c r="E18" s="100"/>
      <c r="F18" s="100"/>
      <c r="G18" s="100"/>
    </row>
    <row r="19" spans="1:7" ht="13.5" customHeight="1">
      <c r="A19" s="104" t="s">
        <v>679</v>
      </c>
      <c r="B19" s="94"/>
      <c r="C19" s="100"/>
      <c r="D19" s="100"/>
      <c r="E19" s="100"/>
      <c r="F19" s="100"/>
      <c r="G19" s="100"/>
    </row>
    <row r="20" spans="1:7" ht="13.5" customHeight="1">
      <c r="A20" s="105" t="s">
        <v>660</v>
      </c>
      <c r="B20" s="94"/>
      <c r="C20" s="100"/>
      <c r="D20" s="100"/>
      <c r="E20" s="100"/>
      <c r="F20" s="100"/>
      <c r="G20" s="100"/>
    </row>
    <row r="21" spans="1:7" ht="13.5" customHeight="1">
      <c r="A21" s="104" t="s">
        <v>661</v>
      </c>
      <c r="B21" s="94" t="s">
        <v>180</v>
      </c>
      <c r="C21" s="100">
        <v>13919826</v>
      </c>
      <c r="D21" s="100">
        <v>14237452</v>
      </c>
      <c r="E21" s="100">
        <v>14504269</v>
      </c>
      <c r="F21" s="100">
        <v>14964411</v>
      </c>
      <c r="G21" s="100">
        <v>15380695</v>
      </c>
    </row>
    <row r="22" spans="1:7" ht="13.5" customHeight="1">
      <c r="A22" s="106" t="s">
        <v>662</v>
      </c>
      <c r="B22" s="94" t="s">
        <v>181</v>
      </c>
      <c r="C22" s="100">
        <v>6653914</v>
      </c>
      <c r="D22" s="100">
        <v>6807438</v>
      </c>
      <c r="E22" s="100">
        <v>6927803</v>
      </c>
      <c r="F22" s="100">
        <v>7126217</v>
      </c>
      <c r="G22" s="100">
        <v>7291404</v>
      </c>
    </row>
    <row r="23" spans="1:7" ht="13.5" customHeight="1">
      <c r="A23" s="107" t="s">
        <v>663</v>
      </c>
      <c r="B23" s="94"/>
      <c r="C23" s="100"/>
      <c r="D23" s="100"/>
      <c r="E23" s="100"/>
      <c r="F23" s="100"/>
      <c r="G23" s="100"/>
    </row>
    <row r="24" spans="1:7" ht="13.5" customHeight="1">
      <c r="A24" s="108" t="s">
        <v>664</v>
      </c>
      <c r="B24" s="94"/>
      <c r="C24" s="100"/>
      <c r="D24" s="100"/>
      <c r="E24" s="100"/>
      <c r="F24" s="100"/>
      <c r="G24" s="100"/>
    </row>
    <row r="25" spans="1:7" ht="13.5" customHeight="1">
      <c r="A25" s="105" t="s">
        <v>665</v>
      </c>
      <c r="B25" s="94"/>
      <c r="C25" s="109"/>
      <c r="D25" s="109"/>
      <c r="E25" s="109"/>
      <c r="F25" s="109"/>
      <c r="G25" s="109"/>
    </row>
    <row r="26" spans="1:7" ht="13.5" customHeight="1">
      <c r="A26" s="106" t="s">
        <v>680</v>
      </c>
      <c r="B26" s="94"/>
      <c r="C26" s="109"/>
      <c r="D26" s="109"/>
      <c r="E26" s="109"/>
      <c r="F26" s="109"/>
      <c r="G26" s="109"/>
    </row>
    <row r="27" spans="1:7" ht="13.5" customHeight="1">
      <c r="A27" s="110" t="s">
        <v>666</v>
      </c>
      <c r="B27" s="94" t="s">
        <v>180</v>
      </c>
      <c r="C27" s="100">
        <v>2262567</v>
      </c>
      <c r="D27" s="100">
        <v>2262567</v>
      </c>
      <c r="E27" s="100">
        <v>2262567</v>
      </c>
      <c r="F27" s="100">
        <v>2262567</v>
      </c>
      <c r="G27" s="100">
        <v>2262567</v>
      </c>
    </row>
    <row r="28" spans="1:7" ht="13.5" customHeight="1">
      <c r="A28" s="111" t="s">
        <v>667</v>
      </c>
      <c r="B28" s="94" t="s">
        <v>181</v>
      </c>
      <c r="C28" s="100">
        <v>1100895</v>
      </c>
      <c r="D28" s="100">
        <v>1100895</v>
      </c>
      <c r="E28" s="100">
        <v>1100895</v>
      </c>
      <c r="F28" s="100">
        <v>1100895</v>
      </c>
      <c r="G28" s="100">
        <v>1100895</v>
      </c>
    </row>
    <row r="29" spans="1:7" ht="13.5" customHeight="1">
      <c r="A29" s="112" t="s">
        <v>668</v>
      </c>
      <c r="B29" s="94"/>
      <c r="C29" s="100"/>
      <c r="D29" s="100"/>
      <c r="E29" s="100"/>
      <c r="F29" s="100"/>
      <c r="G29" s="100"/>
    </row>
    <row r="30" spans="1:7" ht="13.5" customHeight="1">
      <c r="A30" s="113" t="s">
        <v>669</v>
      </c>
      <c r="B30" s="94" t="s">
        <v>180</v>
      </c>
      <c r="C30" s="100">
        <v>31706</v>
      </c>
      <c r="D30" s="100">
        <v>31734</v>
      </c>
      <c r="E30" s="100">
        <v>31820</v>
      </c>
      <c r="F30" s="100">
        <v>31827</v>
      </c>
      <c r="G30" s="100">
        <v>31735</v>
      </c>
    </row>
    <row r="31" spans="1:7" ht="13.5" customHeight="1">
      <c r="A31" s="110" t="s">
        <v>681</v>
      </c>
      <c r="B31" s="94" t="s">
        <v>181</v>
      </c>
      <c r="C31" s="109" t="s">
        <v>670</v>
      </c>
      <c r="D31" s="109" t="s">
        <v>670</v>
      </c>
      <c r="E31" s="109" t="s">
        <v>670</v>
      </c>
      <c r="F31" s="109" t="s">
        <v>671</v>
      </c>
      <c r="G31" s="109" t="s">
        <v>670</v>
      </c>
    </row>
    <row r="32" spans="1:7">
      <c r="A32" s="110"/>
      <c r="B32" s="114"/>
      <c r="C32" s="115"/>
      <c r="D32" s="115"/>
      <c r="E32" s="115"/>
      <c r="F32" s="115"/>
      <c r="G32" s="9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114"/>
  <sheetViews>
    <sheetView workbookViewId="0">
      <selection activeCell="K3" sqref="K3"/>
    </sheetView>
  </sheetViews>
  <sheetFormatPr defaultRowHeight="12.75"/>
  <cols>
    <col min="1" max="1" width="31.7109375" style="1" customWidth="1"/>
    <col min="2" max="2" width="3.5703125" style="1" customWidth="1"/>
    <col min="3" max="3" width="14.5703125" style="1" customWidth="1"/>
    <col min="4" max="4" width="15.140625" style="1" customWidth="1"/>
    <col min="5" max="5" width="11" style="1" customWidth="1"/>
    <col min="6" max="7" width="9.140625" style="1"/>
    <col min="8" max="16384" width="9.140625" style="116"/>
  </cols>
  <sheetData>
    <row r="1" spans="1:6" ht="14.25">
      <c r="A1" s="13" t="s">
        <v>1327</v>
      </c>
      <c r="B1" s="17"/>
      <c r="C1" s="13"/>
      <c r="D1" s="13"/>
      <c r="E1" s="13"/>
      <c r="F1" s="13"/>
    </row>
    <row r="2" spans="1:6">
      <c r="A2" s="13" t="s">
        <v>863</v>
      </c>
      <c r="B2" s="17"/>
      <c r="C2" s="13"/>
      <c r="D2" s="13"/>
      <c r="E2" s="13"/>
      <c r="F2" s="13"/>
    </row>
    <row r="3" spans="1:6">
      <c r="A3" s="592" t="s">
        <v>1328</v>
      </c>
      <c r="B3" s="592"/>
      <c r="C3" s="592"/>
      <c r="D3" s="592"/>
      <c r="E3" s="592"/>
      <c r="F3" s="592"/>
    </row>
    <row r="4" spans="1:6">
      <c r="A4" s="593" t="s">
        <v>864</v>
      </c>
      <c r="B4" s="594"/>
      <c r="C4" s="594"/>
      <c r="D4" s="594"/>
      <c r="E4" s="594"/>
      <c r="F4" s="594"/>
    </row>
    <row r="5" spans="1:6">
      <c r="A5" s="572" t="s">
        <v>1329</v>
      </c>
      <c r="B5" s="572"/>
      <c r="C5" s="572"/>
      <c r="D5" s="572"/>
      <c r="E5" s="572"/>
      <c r="F5" s="572"/>
    </row>
    <row r="6" spans="1:6">
      <c r="A6" s="7" t="s">
        <v>192</v>
      </c>
      <c r="B6" s="2"/>
      <c r="C6" s="2"/>
      <c r="D6" s="2"/>
      <c r="E6" s="2"/>
      <c r="F6" s="2"/>
    </row>
    <row r="7" spans="1:6">
      <c r="A7" s="10"/>
      <c r="B7" s="10"/>
      <c r="C7" s="10"/>
      <c r="D7" s="10"/>
      <c r="E7" s="10"/>
      <c r="F7" s="2"/>
    </row>
    <row r="8" spans="1:6" ht="42.75" customHeight="1">
      <c r="A8" s="595" t="s">
        <v>1330</v>
      </c>
      <c r="B8" s="421"/>
      <c r="C8" s="582" t="s">
        <v>191</v>
      </c>
      <c r="D8" s="585" t="s">
        <v>1331</v>
      </c>
      <c r="E8" s="586"/>
      <c r="F8" s="586"/>
    </row>
    <row r="9" spans="1:6" ht="78.75" customHeight="1">
      <c r="A9" s="596"/>
      <c r="B9" s="422"/>
      <c r="C9" s="584"/>
      <c r="D9" s="716" t="s">
        <v>1332</v>
      </c>
      <c r="E9" s="717" t="s">
        <v>846</v>
      </c>
      <c r="F9" s="718" t="s">
        <v>1160</v>
      </c>
    </row>
    <row r="10" spans="1:6">
      <c r="A10" s="10" t="s">
        <v>865</v>
      </c>
      <c r="B10" s="336" t="s">
        <v>52</v>
      </c>
      <c r="C10" s="715">
        <v>12991002</v>
      </c>
      <c r="D10" s="715">
        <v>6142678</v>
      </c>
      <c r="E10" s="715">
        <v>2679111</v>
      </c>
      <c r="F10" s="715">
        <v>4169213</v>
      </c>
    </row>
    <row r="11" spans="1:6">
      <c r="A11" s="41" t="s">
        <v>1</v>
      </c>
      <c r="B11" s="336" t="s">
        <v>53</v>
      </c>
      <c r="C11" s="423">
        <v>11108908</v>
      </c>
      <c r="D11" s="423">
        <v>4276920</v>
      </c>
      <c r="E11" s="423">
        <v>2670152</v>
      </c>
      <c r="F11" s="424">
        <v>4161836</v>
      </c>
    </row>
    <row r="12" spans="1:6">
      <c r="A12" s="53" t="s">
        <v>257</v>
      </c>
      <c r="B12" s="193" t="s">
        <v>52</v>
      </c>
      <c r="C12" s="425">
        <v>3041146</v>
      </c>
      <c r="D12" s="425">
        <v>706100</v>
      </c>
      <c r="E12" s="425">
        <v>969193</v>
      </c>
      <c r="F12" s="426">
        <v>1365853</v>
      </c>
    </row>
    <row r="13" spans="1:6">
      <c r="A13" s="7" t="s">
        <v>258</v>
      </c>
      <c r="B13" s="193" t="s">
        <v>53</v>
      </c>
      <c r="C13" s="425">
        <v>3041146</v>
      </c>
      <c r="D13" s="425">
        <v>706100</v>
      </c>
      <c r="E13" s="425">
        <v>969193</v>
      </c>
      <c r="F13" s="426">
        <v>1365853</v>
      </c>
    </row>
    <row r="14" spans="1:6">
      <c r="A14" s="53" t="s">
        <v>259</v>
      </c>
      <c r="B14" s="193" t="s">
        <v>52</v>
      </c>
      <c r="C14" s="425">
        <v>9949856</v>
      </c>
      <c r="D14" s="425">
        <v>5436578</v>
      </c>
      <c r="E14" s="425">
        <v>1709918</v>
      </c>
      <c r="F14" s="426">
        <v>2803360</v>
      </c>
    </row>
    <row r="15" spans="1:6">
      <c r="A15" s="7" t="s">
        <v>260</v>
      </c>
      <c r="B15" s="193" t="s">
        <v>53</v>
      </c>
      <c r="C15" s="425">
        <v>8067762</v>
      </c>
      <c r="D15" s="425">
        <v>3570820</v>
      </c>
      <c r="E15" s="425">
        <v>1700959</v>
      </c>
      <c r="F15" s="426">
        <v>2795983</v>
      </c>
    </row>
    <row r="16" spans="1:6">
      <c r="A16" s="382" t="s">
        <v>22</v>
      </c>
      <c r="B16" s="336" t="s">
        <v>52</v>
      </c>
      <c r="C16" s="423">
        <v>1013818</v>
      </c>
      <c r="D16" s="423">
        <v>453512</v>
      </c>
      <c r="E16" s="423">
        <v>196150</v>
      </c>
      <c r="F16" s="424">
        <v>364156</v>
      </c>
    </row>
    <row r="17" spans="1:6">
      <c r="A17" s="41"/>
      <c r="B17" s="336" t="s">
        <v>53</v>
      </c>
      <c r="C17" s="423">
        <v>868286</v>
      </c>
      <c r="D17" s="423">
        <v>308949</v>
      </c>
      <c r="E17" s="423">
        <v>195687</v>
      </c>
      <c r="F17" s="424">
        <v>363650</v>
      </c>
    </row>
    <row r="18" spans="1:6">
      <c r="A18" s="53" t="s">
        <v>866</v>
      </c>
      <c r="B18" s="193" t="s">
        <v>52</v>
      </c>
      <c r="C18" s="425">
        <v>197655</v>
      </c>
      <c r="D18" s="425">
        <v>48256</v>
      </c>
      <c r="E18" s="425">
        <v>73437</v>
      </c>
      <c r="F18" s="426">
        <v>75962</v>
      </c>
    </row>
    <row r="19" spans="1:6">
      <c r="A19" s="7" t="s">
        <v>867</v>
      </c>
      <c r="B19" s="193" t="s">
        <v>53</v>
      </c>
      <c r="C19" s="425">
        <v>197655</v>
      </c>
      <c r="D19" s="425">
        <v>48256</v>
      </c>
      <c r="E19" s="425">
        <v>73437</v>
      </c>
      <c r="F19" s="426">
        <v>75962</v>
      </c>
    </row>
    <row r="20" spans="1:6">
      <c r="A20" s="53" t="s">
        <v>868</v>
      </c>
      <c r="B20" s="193" t="s">
        <v>52</v>
      </c>
      <c r="C20" s="425">
        <v>816163</v>
      </c>
      <c r="D20" s="425">
        <v>405256</v>
      </c>
      <c r="E20" s="425">
        <v>122713</v>
      </c>
      <c r="F20" s="426">
        <v>288194</v>
      </c>
    </row>
    <row r="21" spans="1:6">
      <c r="A21" s="7" t="s">
        <v>869</v>
      </c>
      <c r="B21" s="193" t="s">
        <v>53</v>
      </c>
      <c r="C21" s="425">
        <v>670631</v>
      </c>
      <c r="D21" s="425">
        <v>260693</v>
      </c>
      <c r="E21" s="425">
        <v>122250</v>
      </c>
      <c r="F21" s="426">
        <v>287688</v>
      </c>
    </row>
    <row r="22" spans="1:6">
      <c r="A22" s="382" t="s">
        <v>23</v>
      </c>
      <c r="B22" s="336" t="s">
        <v>52</v>
      </c>
      <c r="C22" s="423">
        <v>580035</v>
      </c>
      <c r="D22" s="423">
        <v>297994</v>
      </c>
      <c r="E22" s="423">
        <v>144891</v>
      </c>
      <c r="F22" s="424">
        <v>137150</v>
      </c>
    </row>
    <row r="23" spans="1:6">
      <c r="A23" s="41"/>
      <c r="B23" s="336" t="s">
        <v>53</v>
      </c>
      <c r="C23" s="423">
        <v>490059</v>
      </c>
      <c r="D23" s="423">
        <v>208986</v>
      </c>
      <c r="E23" s="423">
        <v>144343</v>
      </c>
      <c r="F23" s="424">
        <v>136730</v>
      </c>
    </row>
    <row r="24" spans="1:6">
      <c r="A24" s="53" t="s">
        <v>866</v>
      </c>
      <c r="B24" s="193" t="s">
        <v>52</v>
      </c>
      <c r="C24" s="425">
        <v>139492</v>
      </c>
      <c r="D24" s="425">
        <v>36982</v>
      </c>
      <c r="E24" s="425">
        <v>54684</v>
      </c>
      <c r="F24" s="426">
        <v>47826</v>
      </c>
    </row>
    <row r="25" spans="1:6">
      <c r="A25" s="7" t="s">
        <v>867</v>
      </c>
      <c r="B25" s="193" t="s">
        <v>53</v>
      </c>
      <c r="C25" s="425">
        <v>139492</v>
      </c>
      <c r="D25" s="425">
        <v>36982</v>
      </c>
      <c r="E25" s="425">
        <v>54684</v>
      </c>
      <c r="F25" s="426">
        <v>47826</v>
      </c>
    </row>
    <row r="26" spans="1:6">
      <c r="A26" s="53" t="s">
        <v>868</v>
      </c>
      <c r="B26" s="193" t="s">
        <v>52</v>
      </c>
      <c r="C26" s="425">
        <v>440543</v>
      </c>
      <c r="D26" s="425">
        <v>261012</v>
      </c>
      <c r="E26" s="425">
        <v>90207</v>
      </c>
      <c r="F26" s="426">
        <v>89324</v>
      </c>
    </row>
    <row r="27" spans="1:6">
      <c r="A27" s="7" t="s">
        <v>869</v>
      </c>
      <c r="B27" s="193" t="s">
        <v>53</v>
      </c>
      <c r="C27" s="425">
        <v>350567</v>
      </c>
      <c r="D27" s="425">
        <v>172004</v>
      </c>
      <c r="E27" s="425">
        <v>89659</v>
      </c>
      <c r="F27" s="426">
        <v>88904</v>
      </c>
    </row>
    <row r="28" spans="1:6">
      <c r="A28" s="382" t="s">
        <v>24</v>
      </c>
      <c r="B28" s="336" t="s">
        <v>52</v>
      </c>
      <c r="C28" s="423">
        <v>503860</v>
      </c>
      <c r="D28" s="423">
        <v>265922</v>
      </c>
      <c r="E28" s="423">
        <v>105345</v>
      </c>
      <c r="F28" s="424">
        <v>132593</v>
      </c>
    </row>
    <row r="29" spans="1:6">
      <c r="A29" s="41"/>
      <c r="B29" s="336" t="s">
        <v>53</v>
      </c>
      <c r="C29" s="423">
        <v>424151</v>
      </c>
      <c r="D29" s="423">
        <v>186788</v>
      </c>
      <c r="E29" s="423">
        <v>104792</v>
      </c>
      <c r="F29" s="424">
        <v>132571</v>
      </c>
    </row>
    <row r="30" spans="1:6">
      <c r="A30" s="53" t="s">
        <v>866</v>
      </c>
      <c r="B30" s="193" t="s">
        <v>52</v>
      </c>
      <c r="C30" s="425">
        <v>155197</v>
      </c>
      <c r="D30" s="425">
        <v>46846</v>
      </c>
      <c r="E30" s="425">
        <v>50167</v>
      </c>
      <c r="F30" s="426">
        <v>58184</v>
      </c>
    </row>
    <row r="31" spans="1:6">
      <c r="A31" s="7" t="s">
        <v>867</v>
      </c>
      <c r="B31" s="193" t="s">
        <v>53</v>
      </c>
      <c r="C31" s="425">
        <v>155197</v>
      </c>
      <c r="D31" s="425">
        <v>46846</v>
      </c>
      <c r="E31" s="425">
        <v>50167</v>
      </c>
      <c r="F31" s="426">
        <v>58184</v>
      </c>
    </row>
    <row r="32" spans="1:6">
      <c r="A32" s="53" t="s">
        <v>868</v>
      </c>
      <c r="B32" s="193" t="s">
        <v>52</v>
      </c>
      <c r="C32" s="425">
        <v>348663</v>
      </c>
      <c r="D32" s="425">
        <v>219076</v>
      </c>
      <c r="E32" s="425">
        <v>55178</v>
      </c>
      <c r="F32" s="426">
        <v>74409</v>
      </c>
    </row>
    <row r="33" spans="1:6">
      <c r="A33" s="7" t="s">
        <v>869</v>
      </c>
      <c r="B33" s="193" t="s">
        <v>53</v>
      </c>
      <c r="C33" s="425">
        <v>268954</v>
      </c>
      <c r="D33" s="425">
        <v>139942</v>
      </c>
      <c r="E33" s="425">
        <v>54625</v>
      </c>
      <c r="F33" s="426">
        <v>74387</v>
      </c>
    </row>
    <row r="34" spans="1:6">
      <c r="A34" s="382" t="s">
        <v>25</v>
      </c>
      <c r="B34" s="336" t="s">
        <v>52</v>
      </c>
      <c r="C34" s="423">
        <v>285631</v>
      </c>
      <c r="D34" s="423">
        <v>155372</v>
      </c>
      <c r="E34" s="423">
        <v>71909</v>
      </c>
      <c r="F34" s="424">
        <v>58350</v>
      </c>
    </row>
    <row r="35" spans="1:6">
      <c r="A35" s="41"/>
      <c r="B35" s="336" t="s">
        <v>53</v>
      </c>
      <c r="C35" s="423">
        <v>238691</v>
      </c>
      <c r="D35" s="423">
        <v>108831</v>
      </c>
      <c r="E35" s="423">
        <v>71762</v>
      </c>
      <c r="F35" s="424">
        <v>58098</v>
      </c>
    </row>
    <row r="36" spans="1:6">
      <c r="A36" s="53" t="s">
        <v>866</v>
      </c>
      <c r="B36" s="193" t="s">
        <v>52</v>
      </c>
      <c r="C36" s="425">
        <v>64664</v>
      </c>
      <c r="D36" s="425">
        <v>21985</v>
      </c>
      <c r="E36" s="425">
        <v>27394</v>
      </c>
      <c r="F36" s="426">
        <v>15285</v>
      </c>
    </row>
    <row r="37" spans="1:6">
      <c r="A37" s="7" t="s">
        <v>867</v>
      </c>
      <c r="B37" s="193" t="s">
        <v>53</v>
      </c>
      <c r="C37" s="425">
        <v>64664</v>
      </c>
      <c r="D37" s="425">
        <v>21985</v>
      </c>
      <c r="E37" s="425">
        <v>27394</v>
      </c>
      <c r="F37" s="426">
        <v>15285</v>
      </c>
    </row>
    <row r="38" spans="1:6">
      <c r="A38" s="53" t="s">
        <v>868</v>
      </c>
      <c r="B38" s="193" t="s">
        <v>52</v>
      </c>
      <c r="C38" s="425">
        <v>220967</v>
      </c>
      <c r="D38" s="425">
        <v>133387</v>
      </c>
      <c r="E38" s="425">
        <v>44515</v>
      </c>
      <c r="F38" s="426">
        <v>43065</v>
      </c>
    </row>
    <row r="39" spans="1:6">
      <c r="A39" s="7" t="s">
        <v>869</v>
      </c>
      <c r="B39" s="193" t="s">
        <v>53</v>
      </c>
      <c r="C39" s="425">
        <v>174027</v>
      </c>
      <c r="D39" s="425">
        <v>86846</v>
      </c>
      <c r="E39" s="425">
        <v>44368</v>
      </c>
      <c r="F39" s="426">
        <v>42813</v>
      </c>
    </row>
    <row r="40" spans="1:6">
      <c r="A40" s="382" t="s">
        <v>6</v>
      </c>
      <c r="B40" s="336" t="s">
        <v>52</v>
      </c>
      <c r="C40" s="423">
        <v>767851</v>
      </c>
      <c r="D40" s="423">
        <v>390802</v>
      </c>
      <c r="E40" s="423">
        <v>156835</v>
      </c>
      <c r="F40" s="424">
        <v>220214</v>
      </c>
    </row>
    <row r="41" spans="1:6">
      <c r="A41" s="41"/>
      <c r="B41" s="336" t="s">
        <v>53</v>
      </c>
      <c r="C41" s="423">
        <v>647636</v>
      </c>
      <c r="D41" s="423">
        <v>271647</v>
      </c>
      <c r="E41" s="423">
        <v>156199</v>
      </c>
      <c r="F41" s="424">
        <v>219790</v>
      </c>
    </row>
    <row r="42" spans="1:6">
      <c r="A42" s="53" t="s">
        <v>866</v>
      </c>
      <c r="B42" s="193" t="s">
        <v>52</v>
      </c>
      <c r="C42" s="425">
        <v>170640</v>
      </c>
      <c r="D42" s="425">
        <v>49656</v>
      </c>
      <c r="E42" s="425">
        <v>56181</v>
      </c>
      <c r="F42" s="426">
        <v>64803</v>
      </c>
    </row>
    <row r="43" spans="1:6">
      <c r="A43" s="7" t="s">
        <v>867</v>
      </c>
      <c r="B43" s="193" t="s">
        <v>53</v>
      </c>
      <c r="C43" s="425">
        <v>170640</v>
      </c>
      <c r="D43" s="425">
        <v>49656</v>
      </c>
      <c r="E43" s="425">
        <v>56181</v>
      </c>
      <c r="F43" s="426">
        <v>64803</v>
      </c>
    </row>
    <row r="44" spans="1:6">
      <c r="A44" s="53" t="s">
        <v>868</v>
      </c>
      <c r="B44" s="193" t="s">
        <v>52</v>
      </c>
      <c r="C44" s="425">
        <v>597211</v>
      </c>
      <c r="D44" s="425">
        <v>341146</v>
      </c>
      <c r="E44" s="425">
        <v>100654</v>
      </c>
      <c r="F44" s="426">
        <v>155411</v>
      </c>
    </row>
    <row r="45" spans="1:6">
      <c r="A45" s="7" t="s">
        <v>869</v>
      </c>
      <c r="B45" s="193" t="s">
        <v>53</v>
      </c>
      <c r="C45" s="425">
        <v>476996</v>
      </c>
      <c r="D45" s="425">
        <v>221991</v>
      </c>
      <c r="E45" s="425">
        <v>100018</v>
      </c>
      <c r="F45" s="426">
        <v>154987</v>
      </c>
    </row>
    <row r="46" spans="1:6">
      <c r="A46" s="382" t="s">
        <v>7</v>
      </c>
      <c r="B46" s="336" t="s">
        <v>52</v>
      </c>
      <c r="C46" s="423">
        <v>1098366</v>
      </c>
      <c r="D46" s="423">
        <v>564863</v>
      </c>
      <c r="E46" s="423">
        <v>222910</v>
      </c>
      <c r="F46" s="424">
        <v>310593</v>
      </c>
    </row>
    <row r="47" spans="1:6">
      <c r="A47" s="41"/>
      <c r="B47" s="336" t="s">
        <v>53</v>
      </c>
      <c r="C47" s="423">
        <v>924107</v>
      </c>
      <c r="D47" s="423">
        <v>391709</v>
      </c>
      <c r="E47" s="423">
        <v>222301</v>
      </c>
      <c r="F47" s="424">
        <v>310097</v>
      </c>
    </row>
    <row r="48" spans="1:6">
      <c r="A48" s="53" t="s">
        <v>866</v>
      </c>
      <c r="B48" s="193" t="s">
        <v>52</v>
      </c>
      <c r="C48" s="425">
        <v>227961</v>
      </c>
      <c r="D48" s="425">
        <v>63050</v>
      </c>
      <c r="E48" s="425">
        <v>73563</v>
      </c>
      <c r="F48" s="426">
        <v>91348</v>
      </c>
    </row>
    <row r="49" spans="1:6">
      <c r="A49" s="7" t="s">
        <v>867</v>
      </c>
      <c r="B49" s="193" t="s">
        <v>53</v>
      </c>
      <c r="C49" s="425">
        <v>227961</v>
      </c>
      <c r="D49" s="425">
        <v>63050</v>
      </c>
      <c r="E49" s="425">
        <v>73563</v>
      </c>
      <c r="F49" s="426">
        <v>91348</v>
      </c>
    </row>
    <row r="50" spans="1:6">
      <c r="A50" s="53" t="s">
        <v>868</v>
      </c>
      <c r="B50" s="193" t="s">
        <v>52</v>
      </c>
      <c r="C50" s="425">
        <v>870405</v>
      </c>
      <c r="D50" s="425">
        <v>501813</v>
      </c>
      <c r="E50" s="425">
        <v>149347</v>
      </c>
      <c r="F50" s="426">
        <v>219245</v>
      </c>
    </row>
    <row r="51" spans="1:6">
      <c r="A51" s="58" t="s">
        <v>869</v>
      </c>
      <c r="B51" s="193" t="s">
        <v>53</v>
      </c>
      <c r="C51" s="425">
        <v>696146</v>
      </c>
      <c r="D51" s="425">
        <v>328659</v>
      </c>
      <c r="E51" s="425">
        <v>148738</v>
      </c>
      <c r="F51" s="426">
        <v>218749</v>
      </c>
    </row>
    <row r="52" spans="1:6">
      <c r="A52" s="382" t="s">
        <v>18</v>
      </c>
      <c r="B52" s="336" t="s">
        <v>52</v>
      </c>
      <c r="C52" s="423">
        <v>2860483</v>
      </c>
      <c r="D52" s="423">
        <v>1083014</v>
      </c>
      <c r="E52" s="423">
        <v>471951</v>
      </c>
      <c r="F52" s="424">
        <v>1305518</v>
      </c>
    </row>
    <row r="53" spans="1:6">
      <c r="A53" s="41"/>
      <c r="B53" s="336" t="s">
        <v>53</v>
      </c>
      <c r="C53" s="423">
        <v>2530331</v>
      </c>
      <c r="D53" s="423">
        <v>755242</v>
      </c>
      <c r="E53" s="423">
        <v>470705</v>
      </c>
      <c r="F53" s="424">
        <v>1304384</v>
      </c>
    </row>
    <row r="54" spans="1:6">
      <c r="A54" s="53" t="s">
        <v>866</v>
      </c>
      <c r="B54" s="193" t="s">
        <v>52</v>
      </c>
      <c r="C54" s="425">
        <v>717716</v>
      </c>
      <c r="D54" s="425">
        <v>82699</v>
      </c>
      <c r="E54" s="425">
        <v>140015</v>
      </c>
      <c r="F54" s="426">
        <v>495002</v>
      </c>
    </row>
    <row r="55" spans="1:6">
      <c r="A55" s="7" t="s">
        <v>867</v>
      </c>
      <c r="B55" s="193" t="s">
        <v>53</v>
      </c>
      <c r="C55" s="425">
        <v>717716</v>
      </c>
      <c r="D55" s="425">
        <v>82699</v>
      </c>
      <c r="E55" s="425">
        <v>140015</v>
      </c>
      <c r="F55" s="426">
        <v>495002</v>
      </c>
    </row>
    <row r="56" spans="1:6">
      <c r="A56" s="418" t="s">
        <v>868</v>
      </c>
      <c r="B56" s="191" t="s">
        <v>52</v>
      </c>
      <c r="C56" s="425">
        <v>2142767</v>
      </c>
      <c r="D56" s="425">
        <v>1000315</v>
      </c>
      <c r="E56" s="425">
        <v>331936</v>
      </c>
      <c r="F56" s="426">
        <v>810516</v>
      </c>
    </row>
    <row r="57" spans="1:6">
      <c r="A57" s="207" t="s">
        <v>869</v>
      </c>
      <c r="B57" s="191" t="s">
        <v>53</v>
      </c>
      <c r="C57" s="425">
        <v>1812615</v>
      </c>
      <c r="D57" s="425">
        <v>672543</v>
      </c>
      <c r="E57" s="425">
        <v>330690</v>
      </c>
      <c r="F57" s="426">
        <v>809382</v>
      </c>
    </row>
    <row r="58" spans="1:6">
      <c r="A58" s="416" t="s">
        <v>19</v>
      </c>
      <c r="B58" s="415" t="s">
        <v>52</v>
      </c>
      <c r="C58" s="423">
        <v>254983</v>
      </c>
      <c r="D58" s="423">
        <v>139068</v>
      </c>
      <c r="E58" s="423">
        <v>62765</v>
      </c>
      <c r="F58" s="424">
        <v>53150</v>
      </c>
    </row>
    <row r="59" spans="1:6">
      <c r="A59" s="202"/>
      <c r="B59" s="415" t="s">
        <v>53</v>
      </c>
      <c r="C59" s="423">
        <v>214194</v>
      </c>
      <c r="D59" s="423">
        <v>98697</v>
      </c>
      <c r="E59" s="423">
        <v>62365</v>
      </c>
      <c r="F59" s="424">
        <v>53132</v>
      </c>
    </row>
    <row r="60" spans="1:6">
      <c r="A60" s="418" t="s">
        <v>866</v>
      </c>
      <c r="B60" s="191" t="s">
        <v>52</v>
      </c>
      <c r="C60" s="425">
        <v>66234</v>
      </c>
      <c r="D60" s="425">
        <v>22921</v>
      </c>
      <c r="E60" s="425">
        <v>26074</v>
      </c>
      <c r="F60" s="426">
        <v>17239</v>
      </c>
    </row>
    <row r="61" spans="1:6">
      <c r="A61" s="207" t="s">
        <v>867</v>
      </c>
      <c r="B61" s="191" t="s">
        <v>53</v>
      </c>
      <c r="C61" s="425">
        <v>66234</v>
      </c>
      <c r="D61" s="425">
        <v>22921</v>
      </c>
      <c r="E61" s="425">
        <v>26074</v>
      </c>
      <c r="F61" s="426">
        <v>17239</v>
      </c>
    </row>
    <row r="62" spans="1:6">
      <c r="A62" s="418" t="s">
        <v>868</v>
      </c>
      <c r="B62" s="191" t="s">
        <v>52</v>
      </c>
      <c r="C62" s="425">
        <v>188749</v>
      </c>
      <c r="D62" s="425">
        <v>116147</v>
      </c>
      <c r="E62" s="425">
        <v>36691</v>
      </c>
      <c r="F62" s="426">
        <v>35911</v>
      </c>
    </row>
    <row r="63" spans="1:6">
      <c r="A63" s="207" t="s">
        <v>869</v>
      </c>
      <c r="B63" s="191" t="s">
        <v>53</v>
      </c>
      <c r="C63" s="425">
        <v>147960</v>
      </c>
      <c r="D63" s="425">
        <v>75776</v>
      </c>
      <c r="E63" s="425">
        <v>36291</v>
      </c>
      <c r="F63" s="426">
        <v>35893</v>
      </c>
    </row>
    <row r="64" spans="1:6">
      <c r="A64" s="416" t="s">
        <v>10</v>
      </c>
      <c r="B64" s="415" t="s">
        <v>52</v>
      </c>
      <c r="C64" s="423">
        <v>533389</v>
      </c>
      <c r="D64" s="423">
        <v>268131</v>
      </c>
      <c r="E64" s="423">
        <v>128277</v>
      </c>
      <c r="F64" s="424">
        <v>136981</v>
      </c>
    </row>
    <row r="65" spans="1:6">
      <c r="A65" s="202"/>
      <c r="B65" s="415" t="s">
        <v>53</v>
      </c>
      <c r="C65" s="423">
        <v>456906</v>
      </c>
      <c r="D65" s="423">
        <v>192223</v>
      </c>
      <c r="E65" s="423">
        <v>127976</v>
      </c>
      <c r="F65" s="424">
        <v>136707</v>
      </c>
    </row>
    <row r="66" spans="1:6">
      <c r="A66" s="418" t="s">
        <v>866</v>
      </c>
      <c r="B66" s="191" t="s">
        <v>52</v>
      </c>
      <c r="C66" s="425">
        <v>140430</v>
      </c>
      <c r="D66" s="425">
        <v>43773</v>
      </c>
      <c r="E66" s="425">
        <v>50767</v>
      </c>
      <c r="F66" s="426">
        <v>45890</v>
      </c>
    </row>
    <row r="67" spans="1:6">
      <c r="A67" s="207" t="s">
        <v>867</v>
      </c>
      <c r="B67" s="191" t="s">
        <v>53</v>
      </c>
      <c r="C67" s="425">
        <v>140430</v>
      </c>
      <c r="D67" s="425">
        <v>43773</v>
      </c>
      <c r="E67" s="425">
        <v>50767</v>
      </c>
      <c r="F67" s="426">
        <v>45890</v>
      </c>
    </row>
    <row r="68" spans="1:6">
      <c r="A68" s="418" t="s">
        <v>868</v>
      </c>
      <c r="B68" s="191" t="s">
        <v>52</v>
      </c>
      <c r="C68" s="425">
        <v>392959</v>
      </c>
      <c r="D68" s="425">
        <v>224358</v>
      </c>
      <c r="E68" s="425">
        <v>77510</v>
      </c>
      <c r="F68" s="426">
        <v>91091</v>
      </c>
    </row>
    <row r="69" spans="1:6">
      <c r="A69" s="207" t="s">
        <v>869</v>
      </c>
      <c r="B69" s="191" t="s">
        <v>53</v>
      </c>
      <c r="C69" s="425">
        <v>316476</v>
      </c>
      <c r="D69" s="425">
        <v>148450</v>
      </c>
      <c r="E69" s="425">
        <v>77209</v>
      </c>
      <c r="F69" s="426">
        <v>90817</v>
      </c>
    </row>
    <row r="70" spans="1:6">
      <c r="A70" s="416" t="s">
        <v>11</v>
      </c>
      <c r="B70" s="415" t="s">
        <v>52</v>
      </c>
      <c r="C70" s="423">
        <v>275343</v>
      </c>
      <c r="D70" s="423">
        <v>143909</v>
      </c>
      <c r="E70" s="423">
        <v>70479</v>
      </c>
      <c r="F70" s="424">
        <v>60955</v>
      </c>
    </row>
    <row r="71" spans="1:6">
      <c r="A71" s="202"/>
      <c r="B71" s="415" t="s">
        <v>53</v>
      </c>
      <c r="C71" s="423">
        <v>231741</v>
      </c>
      <c r="D71" s="423">
        <v>100707</v>
      </c>
      <c r="E71" s="423">
        <v>70091</v>
      </c>
      <c r="F71" s="424">
        <v>60943</v>
      </c>
    </row>
    <row r="72" spans="1:6">
      <c r="A72" s="418" t="s">
        <v>866</v>
      </c>
      <c r="B72" s="191" t="s">
        <v>52</v>
      </c>
      <c r="C72" s="425">
        <v>82617</v>
      </c>
      <c r="D72" s="425">
        <v>24136</v>
      </c>
      <c r="E72" s="425">
        <v>32226</v>
      </c>
      <c r="F72" s="426">
        <v>26255</v>
      </c>
    </row>
    <row r="73" spans="1:6">
      <c r="A73" s="207" t="s">
        <v>867</v>
      </c>
      <c r="B73" s="191" t="s">
        <v>53</v>
      </c>
      <c r="C73" s="425">
        <v>82617</v>
      </c>
      <c r="D73" s="425">
        <v>24136</v>
      </c>
      <c r="E73" s="425">
        <v>32226</v>
      </c>
      <c r="F73" s="426">
        <v>26255</v>
      </c>
    </row>
    <row r="74" spans="1:6">
      <c r="A74" s="418" t="s">
        <v>868</v>
      </c>
      <c r="B74" s="191" t="s">
        <v>52</v>
      </c>
      <c r="C74" s="425">
        <v>192726</v>
      </c>
      <c r="D74" s="425">
        <v>119773</v>
      </c>
      <c r="E74" s="425">
        <v>38253</v>
      </c>
      <c r="F74" s="426">
        <v>34700</v>
      </c>
    </row>
    <row r="75" spans="1:6">
      <c r="A75" s="427" t="s">
        <v>869</v>
      </c>
      <c r="B75" s="191" t="s">
        <v>53</v>
      </c>
      <c r="C75" s="425">
        <v>149124</v>
      </c>
      <c r="D75" s="425">
        <v>76571</v>
      </c>
      <c r="E75" s="425">
        <v>37865</v>
      </c>
      <c r="F75" s="426">
        <v>34688</v>
      </c>
    </row>
    <row r="76" spans="1:6">
      <c r="A76" s="382" t="s">
        <v>12</v>
      </c>
      <c r="B76" s="336" t="s">
        <v>52</v>
      </c>
      <c r="C76" s="423">
        <v>750878</v>
      </c>
      <c r="D76" s="423">
        <v>395518</v>
      </c>
      <c r="E76" s="423">
        <v>178618</v>
      </c>
      <c r="F76" s="424">
        <v>176742</v>
      </c>
    </row>
    <row r="77" spans="1:6">
      <c r="A77" s="41"/>
      <c r="B77" s="336" t="s">
        <v>53</v>
      </c>
      <c r="C77" s="423">
        <v>627490</v>
      </c>
      <c r="D77" s="423">
        <v>272855</v>
      </c>
      <c r="E77" s="423">
        <v>178312</v>
      </c>
      <c r="F77" s="424">
        <v>176323</v>
      </c>
    </row>
    <row r="78" spans="1:6">
      <c r="A78" s="53" t="s">
        <v>866</v>
      </c>
      <c r="B78" s="193" t="s">
        <v>52</v>
      </c>
      <c r="C78" s="425">
        <v>162852</v>
      </c>
      <c r="D78" s="425">
        <v>39039</v>
      </c>
      <c r="E78" s="425">
        <v>64983</v>
      </c>
      <c r="F78" s="426">
        <v>58830</v>
      </c>
    </row>
    <row r="79" spans="1:6">
      <c r="A79" s="7" t="s">
        <v>867</v>
      </c>
      <c r="B79" s="193" t="s">
        <v>53</v>
      </c>
      <c r="C79" s="425">
        <v>162852</v>
      </c>
      <c r="D79" s="425">
        <v>39039</v>
      </c>
      <c r="E79" s="425">
        <v>64983</v>
      </c>
      <c r="F79" s="426">
        <v>58830</v>
      </c>
    </row>
    <row r="80" spans="1:6">
      <c r="A80" s="53" t="s">
        <v>868</v>
      </c>
      <c r="B80" s="193" t="s">
        <v>52</v>
      </c>
      <c r="C80" s="425">
        <v>588026</v>
      </c>
      <c r="D80" s="425">
        <v>356479</v>
      </c>
      <c r="E80" s="425">
        <v>113635</v>
      </c>
      <c r="F80" s="426">
        <v>117912</v>
      </c>
    </row>
    <row r="81" spans="1:6">
      <c r="A81" s="7" t="s">
        <v>869</v>
      </c>
      <c r="B81" s="193" t="s">
        <v>53</v>
      </c>
      <c r="C81" s="425">
        <v>464638</v>
      </c>
      <c r="D81" s="425">
        <v>233816</v>
      </c>
      <c r="E81" s="425">
        <v>113329</v>
      </c>
      <c r="F81" s="426">
        <v>117493</v>
      </c>
    </row>
    <row r="82" spans="1:6">
      <c r="A82" s="382" t="s">
        <v>13</v>
      </c>
      <c r="B82" s="336" t="s">
        <v>52</v>
      </c>
      <c r="C82" s="423">
        <v>1531970</v>
      </c>
      <c r="D82" s="423">
        <v>707650</v>
      </c>
      <c r="E82" s="423">
        <v>317414</v>
      </c>
      <c r="F82" s="424">
        <v>506906</v>
      </c>
    </row>
    <row r="83" spans="1:6">
      <c r="A83" s="41"/>
      <c r="B83" s="336" t="s">
        <v>53</v>
      </c>
      <c r="C83" s="423">
        <v>1316629</v>
      </c>
      <c r="D83" s="423">
        <v>494117</v>
      </c>
      <c r="E83" s="423">
        <v>316404</v>
      </c>
      <c r="F83" s="424">
        <v>506108</v>
      </c>
    </row>
    <row r="84" spans="1:6">
      <c r="A84" s="53" t="s">
        <v>866</v>
      </c>
      <c r="B84" s="193" t="s">
        <v>52</v>
      </c>
      <c r="C84" s="425">
        <v>385476</v>
      </c>
      <c r="D84" s="425">
        <v>72921</v>
      </c>
      <c r="E84" s="425">
        <v>113372</v>
      </c>
      <c r="F84" s="426">
        <v>199183</v>
      </c>
    </row>
    <row r="85" spans="1:6">
      <c r="A85" s="7" t="s">
        <v>867</v>
      </c>
      <c r="B85" s="193" t="s">
        <v>53</v>
      </c>
      <c r="C85" s="425">
        <v>385476</v>
      </c>
      <c r="D85" s="425">
        <v>72921</v>
      </c>
      <c r="E85" s="425">
        <v>113372</v>
      </c>
      <c r="F85" s="426">
        <v>199183</v>
      </c>
    </row>
    <row r="86" spans="1:6">
      <c r="A86" s="53" t="s">
        <v>868</v>
      </c>
      <c r="B86" s="193" t="s">
        <v>52</v>
      </c>
      <c r="C86" s="425">
        <v>1146494</v>
      </c>
      <c r="D86" s="425">
        <v>634729</v>
      </c>
      <c r="E86" s="425">
        <v>204042</v>
      </c>
      <c r="F86" s="426">
        <v>307723</v>
      </c>
    </row>
    <row r="87" spans="1:6">
      <c r="A87" s="58" t="s">
        <v>869</v>
      </c>
      <c r="B87" s="193" t="s">
        <v>53</v>
      </c>
      <c r="C87" s="425">
        <v>931153</v>
      </c>
      <c r="D87" s="425">
        <v>421196</v>
      </c>
      <c r="E87" s="425">
        <v>203032</v>
      </c>
      <c r="F87" s="426">
        <v>306925</v>
      </c>
    </row>
    <row r="88" spans="1:6">
      <c r="A88" s="382" t="s">
        <v>14</v>
      </c>
      <c r="B88" s="336" t="s">
        <v>52</v>
      </c>
      <c r="C88" s="423">
        <v>302298</v>
      </c>
      <c r="D88" s="423">
        <v>165105</v>
      </c>
      <c r="E88" s="423">
        <v>68449</v>
      </c>
      <c r="F88" s="424">
        <v>68744</v>
      </c>
    </row>
    <row r="89" spans="1:6">
      <c r="A89" s="41"/>
      <c r="B89" s="336" t="s">
        <v>53</v>
      </c>
      <c r="C89" s="423">
        <v>252191</v>
      </c>
      <c r="D89" s="423">
        <v>115365</v>
      </c>
      <c r="E89" s="423">
        <v>68100</v>
      </c>
      <c r="F89" s="424">
        <v>68726</v>
      </c>
    </row>
    <row r="90" spans="1:6">
      <c r="A90" s="53" t="s">
        <v>866</v>
      </c>
      <c r="B90" s="193" t="s">
        <v>52</v>
      </c>
      <c r="C90" s="425">
        <v>83710</v>
      </c>
      <c r="D90" s="425">
        <v>25820</v>
      </c>
      <c r="E90" s="425">
        <v>31197</v>
      </c>
      <c r="F90" s="426">
        <v>26693</v>
      </c>
    </row>
    <row r="91" spans="1:6">
      <c r="A91" s="7" t="s">
        <v>867</v>
      </c>
      <c r="B91" s="193" t="s">
        <v>53</v>
      </c>
      <c r="C91" s="425">
        <v>83710</v>
      </c>
      <c r="D91" s="425">
        <v>25820</v>
      </c>
      <c r="E91" s="425">
        <v>31197</v>
      </c>
      <c r="F91" s="426">
        <v>26693</v>
      </c>
    </row>
    <row r="92" spans="1:6">
      <c r="A92" s="418" t="s">
        <v>868</v>
      </c>
      <c r="B92" s="191" t="s">
        <v>52</v>
      </c>
      <c r="C92" s="425">
        <v>218588</v>
      </c>
      <c r="D92" s="425">
        <v>139285</v>
      </c>
      <c r="E92" s="425">
        <v>37252</v>
      </c>
      <c r="F92" s="426">
        <v>42051</v>
      </c>
    </row>
    <row r="93" spans="1:6">
      <c r="A93" s="207" t="s">
        <v>869</v>
      </c>
      <c r="B93" s="191" t="s">
        <v>53</v>
      </c>
      <c r="C93" s="425">
        <v>168481</v>
      </c>
      <c r="D93" s="425">
        <v>89545</v>
      </c>
      <c r="E93" s="425">
        <v>36903</v>
      </c>
      <c r="F93" s="426">
        <v>42033</v>
      </c>
    </row>
    <row r="94" spans="1:6">
      <c r="A94" s="416" t="s">
        <v>15</v>
      </c>
      <c r="B94" s="415" t="s">
        <v>52</v>
      </c>
      <c r="C94" s="423">
        <v>346988</v>
      </c>
      <c r="D94" s="423">
        <v>186364</v>
      </c>
      <c r="E94" s="423">
        <v>88831</v>
      </c>
      <c r="F94" s="424">
        <v>71793</v>
      </c>
    </row>
    <row r="95" spans="1:6">
      <c r="A95" s="202"/>
      <c r="B95" s="415" t="s">
        <v>53</v>
      </c>
      <c r="C95" s="423">
        <v>291891</v>
      </c>
      <c r="D95" s="423">
        <v>131818</v>
      </c>
      <c r="E95" s="423">
        <v>88599</v>
      </c>
      <c r="F95" s="424">
        <v>71474</v>
      </c>
    </row>
    <row r="96" spans="1:6">
      <c r="A96" s="418" t="s">
        <v>866</v>
      </c>
      <c r="B96" s="191" t="s">
        <v>52</v>
      </c>
      <c r="C96" s="425">
        <v>93935</v>
      </c>
      <c r="D96" s="425">
        <v>32516</v>
      </c>
      <c r="E96" s="425">
        <v>39196</v>
      </c>
      <c r="F96" s="426">
        <v>22223</v>
      </c>
    </row>
    <row r="97" spans="1:6">
      <c r="A97" s="207" t="s">
        <v>867</v>
      </c>
      <c r="B97" s="191" t="s">
        <v>53</v>
      </c>
      <c r="C97" s="425">
        <v>93935</v>
      </c>
      <c r="D97" s="425">
        <v>32516</v>
      </c>
      <c r="E97" s="425">
        <v>39196</v>
      </c>
      <c r="F97" s="426">
        <v>22223</v>
      </c>
    </row>
    <row r="98" spans="1:6">
      <c r="A98" s="418" t="s">
        <v>868</v>
      </c>
      <c r="B98" s="191" t="s">
        <v>52</v>
      </c>
      <c r="C98" s="425">
        <v>253053</v>
      </c>
      <c r="D98" s="425">
        <v>153848</v>
      </c>
      <c r="E98" s="425">
        <v>49635</v>
      </c>
      <c r="F98" s="426">
        <v>49570</v>
      </c>
    </row>
    <row r="99" spans="1:6">
      <c r="A99" s="207" t="s">
        <v>869</v>
      </c>
      <c r="B99" s="191" t="s">
        <v>53</v>
      </c>
      <c r="C99" s="425">
        <v>197956</v>
      </c>
      <c r="D99" s="425">
        <v>99302</v>
      </c>
      <c r="E99" s="425">
        <v>49403</v>
      </c>
      <c r="F99" s="426">
        <v>49251</v>
      </c>
    </row>
    <row r="100" spans="1:6">
      <c r="A100" s="416" t="s">
        <v>20</v>
      </c>
      <c r="B100" s="415" t="s">
        <v>52</v>
      </c>
      <c r="C100" s="423">
        <v>1409174</v>
      </c>
      <c r="D100" s="423">
        <v>657092</v>
      </c>
      <c r="E100" s="423">
        <v>282734</v>
      </c>
      <c r="F100" s="424">
        <v>469348</v>
      </c>
    </row>
    <row r="101" spans="1:6">
      <c r="A101" s="202"/>
      <c r="B101" s="415" t="s">
        <v>53</v>
      </c>
      <c r="C101" s="423">
        <v>1207425</v>
      </c>
      <c r="D101" s="423">
        <v>457601</v>
      </c>
      <c r="E101" s="423">
        <v>281161</v>
      </c>
      <c r="F101" s="424">
        <v>468663</v>
      </c>
    </row>
    <row r="102" spans="1:6">
      <c r="A102" s="418" t="s">
        <v>866</v>
      </c>
      <c r="B102" s="191" t="s">
        <v>52</v>
      </c>
      <c r="C102" s="425">
        <v>233269</v>
      </c>
      <c r="D102" s="425">
        <v>62865</v>
      </c>
      <c r="E102" s="425">
        <v>84962</v>
      </c>
      <c r="F102" s="426">
        <v>85442</v>
      </c>
    </row>
    <row r="103" spans="1:6">
      <c r="A103" s="207" t="s">
        <v>867</v>
      </c>
      <c r="B103" s="191" t="s">
        <v>53</v>
      </c>
      <c r="C103" s="425">
        <v>233269</v>
      </c>
      <c r="D103" s="425">
        <v>62865</v>
      </c>
      <c r="E103" s="425">
        <v>84962</v>
      </c>
      <c r="F103" s="426">
        <v>85442</v>
      </c>
    </row>
    <row r="104" spans="1:6">
      <c r="A104" s="418" t="s">
        <v>868</v>
      </c>
      <c r="B104" s="191" t="s">
        <v>52</v>
      </c>
      <c r="C104" s="425">
        <v>1175905</v>
      </c>
      <c r="D104" s="425">
        <v>594227</v>
      </c>
      <c r="E104" s="425">
        <v>197772</v>
      </c>
      <c r="F104" s="426">
        <v>383906</v>
      </c>
    </row>
    <row r="105" spans="1:6">
      <c r="A105" s="207" t="s">
        <v>869</v>
      </c>
      <c r="B105" s="191" t="s">
        <v>53</v>
      </c>
      <c r="C105" s="425">
        <v>974156</v>
      </c>
      <c r="D105" s="425">
        <v>394736</v>
      </c>
      <c r="E105" s="425">
        <v>196199</v>
      </c>
      <c r="F105" s="426">
        <v>383221</v>
      </c>
    </row>
    <row r="106" spans="1:6">
      <c r="A106" s="416" t="s">
        <v>21</v>
      </c>
      <c r="B106" s="415" t="s">
        <v>52</v>
      </c>
      <c r="C106" s="423">
        <v>475935</v>
      </c>
      <c r="D106" s="423">
        <v>268362</v>
      </c>
      <c r="E106" s="423">
        <v>111553</v>
      </c>
      <c r="F106" s="424">
        <v>96020</v>
      </c>
    </row>
    <row r="107" spans="1:6">
      <c r="A107" s="202"/>
      <c r="B107" s="415" t="s">
        <v>53</v>
      </c>
      <c r="C107" s="423">
        <v>387180</v>
      </c>
      <c r="D107" s="423">
        <v>181385</v>
      </c>
      <c r="E107" s="423">
        <v>111355</v>
      </c>
      <c r="F107" s="424">
        <v>94440</v>
      </c>
    </row>
    <row r="108" spans="1:6">
      <c r="A108" s="418" t="s">
        <v>866</v>
      </c>
      <c r="B108" s="191" t="s">
        <v>52</v>
      </c>
      <c r="C108" s="425">
        <v>119298</v>
      </c>
      <c r="D108" s="425">
        <v>32635</v>
      </c>
      <c r="E108" s="425">
        <v>50975</v>
      </c>
      <c r="F108" s="426">
        <v>35688</v>
      </c>
    </row>
    <row r="109" spans="1:6">
      <c r="A109" s="207" t="s">
        <v>867</v>
      </c>
      <c r="B109" s="191" t="s">
        <v>53</v>
      </c>
      <c r="C109" s="425">
        <v>119298</v>
      </c>
      <c r="D109" s="425">
        <v>32635</v>
      </c>
      <c r="E109" s="425">
        <v>50975</v>
      </c>
      <c r="F109" s="426">
        <v>35688</v>
      </c>
    </row>
    <row r="110" spans="1:6">
      <c r="A110" s="418" t="s">
        <v>868</v>
      </c>
      <c r="B110" s="191" t="s">
        <v>52</v>
      </c>
      <c r="C110" s="425">
        <v>356637</v>
      </c>
      <c r="D110" s="425">
        <v>235727</v>
      </c>
      <c r="E110" s="425">
        <v>60578</v>
      </c>
      <c r="F110" s="426">
        <v>60332</v>
      </c>
    </row>
    <row r="111" spans="1:6">
      <c r="A111" s="427" t="s">
        <v>869</v>
      </c>
      <c r="B111" s="191" t="s">
        <v>53</v>
      </c>
      <c r="C111" s="425">
        <v>267882</v>
      </c>
      <c r="D111" s="425">
        <v>148750</v>
      </c>
      <c r="E111" s="425">
        <v>60380</v>
      </c>
      <c r="F111" s="426">
        <v>58752</v>
      </c>
    </row>
    <row r="113" spans="1:6">
      <c r="A113" s="590" t="s">
        <v>1333</v>
      </c>
      <c r="B113" s="590"/>
      <c r="C113" s="590"/>
      <c r="D113" s="590"/>
      <c r="E113" s="590"/>
      <c r="F113" s="590"/>
    </row>
    <row r="114" spans="1:6">
      <c r="A114" s="591" t="s">
        <v>1334</v>
      </c>
      <c r="B114" s="591"/>
      <c r="C114" s="591"/>
      <c r="D114" s="591"/>
      <c r="E114" s="591"/>
      <c r="F114" s="591"/>
    </row>
  </sheetData>
  <mergeCells count="10">
    <mergeCell ref="A113:F113"/>
    <mergeCell ref="A114:F114"/>
    <mergeCell ref="A3:F3"/>
    <mergeCell ref="A4:F4"/>
    <mergeCell ref="A5:B5"/>
    <mergeCell ref="C5:D5"/>
    <mergeCell ref="E5:F5"/>
    <mergeCell ref="A8:A9"/>
    <mergeCell ref="C8:C9"/>
    <mergeCell ref="D8:F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T118"/>
  <sheetViews>
    <sheetView workbookViewId="0">
      <selection activeCell="N12" sqref="N12:N13"/>
    </sheetView>
  </sheetViews>
  <sheetFormatPr defaultColWidth="9.85546875" defaultRowHeight="12.75"/>
  <cols>
    <col min="1" max="1" width="24.28515625" style="11" customWidth="1"/>
    <col min="2" max="15" width="9.85546875" style="11"/>
    <col min="16" max="16" width="13.42578125" style="11" customWidth="1"/>
    <col min="17" max="18" width="9.85546875" style="11"/>
    <col min="19" max="19" width="11.5703125" style="11" customWidth="1"/>
    <col min="20" max="20" width="9.85546875" style="11"/>
    <col min="21" max="16384" width="9.85546875" style="29"/>
  </cols>
  <sheetData>
    <row r="1" spans="1:20" ht="16.5" customHeight="1">
      <c r="A1" s="725" t="s">
        <v>870</v>
      </c>
      <c r="B1" s="726"/>
      <c r="C1" s="726"/>
      <c r="D1" s="726"/>
      <c r="E1" s="726"/>
      <c r="F1" s="726"/>
      <c r="G1" s="726"/>
      <c r="H1" s="726"/>
      <c r="I1" s="726"/>
      <c r="J1" s="726"/>
      <c r="K1" s="726"/>
    </row>
    <row r="2" spans="1:20" ht="16.5" customHeight="1">
      <c r="A2" s="727" t="s">
        <v>871</v>
      </c>
      <c r="B2" s="727"/>
      <c r="C2" s="727"/>
      <c r="D2" s="727"/>
      <c r="E2" s="727"/>
      <c r="F2" s="727"/>
      <c r="G2" s="727"/>
      <c r="H2" s="727"/>
      <c r="I2" s="727"/>
      <c r="J2" s="727"/>
      <c r="K2" s="727"/>
    </row>
    <row r="3" spans="1:20" ht="17.25" customHeight="1">
      <c r="A3" s="728" t="s">
        <v>872</v>
      </c>
      <c r="B3" s="729"/>
      <c r="C3" s="729"/>
      <c r="D3" s="729"/>
      <c r="E3" s="729"/>
      <c r="F3" s="729"/>
      <c r="G3" s="729"/>
      <c r="H3" s="729"/>
      <c r="I3" s="729"/>
      <c r="J3" s="729"/>
      <c r="K3" s="729"/>
    </row>
    <row r="4" spans="1:20">
      <c r="A4" s="730" t="s">
        <v>873</v>
      </c>
      <c r="B4" s="729"/>
      <c r="C4" s="729"/>
      <c r="D4" s="729"/>
      <c r="E4" s="729"/>
      <c r="F4" s="729"/>
      <c r="G4" s="729"/>
      <c r="H4" s="729"/>
      <c r="I4" s="729"/>
      <c r="J4" s="729"/>
      <c r="K4" s="729"/>
    </row>
    <row r="6" spans="1:20" ht="14.25">
      <c r="A6" s="731" t="s">
        <v>1405</v>
      </c>
      <c r="B6" s="731"/>
      <c r="C6" s="731"/>
      <c r="D6" s="731"/>
      <c r="E6" s="731"/>
      <c r="F6" s="731"/>
      <c r="G6" s="731"/>
      <c r="H6" s="731"/>
      <c r="I6" s="731"/>
      <c r="J6" s="731"/>
      <c r="K6" s="731"/>
      <c r="L6" s="4"/>
      <c r="M6" s="4"/>
      <c r="N6" s="4"/>
      <c r="O6" s="4"/>
      <c r="P6" s="4"/>
      <c r="Q6" s="4"/>
      <c r="R6" s="4"/>
      <c r="S6" s="4"/>
      <c r="T6" s="4"/>
    </row>
    <row r="7" spans="1:20" s="11" customFormat="1" ht="14.25" customHeight="1">
      <c r="A7" s="732" t="s">
        <v>1406</v>
      </c>
      <c r="B7" s="732"/>
      <c r="C7" s="732"/>
      <c r="D7" s="732"/>
      <c r="E7" s="732"/>
      <c r="F7" s="732"/>
      <c r="G7" s="732"/>
      <c r="H7" s="732"/>
      <c r="I7" s="732"/>
      <c r="J7" s="732"/>
      <c r="K7" s="732"/>
      <c r="L7" s="733"/>
      <c r="M7" s="733"/>
      <c r="N7" s="733"/>
      <c r="O7" s="6"/>
      <c r="P7" s="6"/>
      <c r="Q7" s="6"/>
      <c r="R7" s="6"/>
      <c r="S7" s="6"/>
      <c r="T7" s="6"/>
    </row>
    <row r="8" spans="1:20">
      <c r="A8" s="734" t="s">
        <v>878</v>
      </c>
      <c r="B8" s="734"/>
      <c r="C8" s="734"/>
      <c r="D8" s="734"/>
      <c r="E8" s="734"/>
      <c r="F8" s="734"/>
      <c r="G8" s="734"/>
      <c r="H8" s="734"/>
      <c r="I8" s="734"/>
      <c r="J8" s="734"/>
      <c r="K8" s="734"/>
      <c r="L8" s="6"/>
      <c r="M8" s="6"/>
      <c r="N8" s="6"/>
      <c r="O8" s="6"/>
      <c r="P8" s="6"/>
      <c r="Q8" s="6"/>
      <c r="R8" s="6"/>
      <c r="S8" s="6"/>
      <c r="T8" s="6"/>
    </row>
    <row r="9" spans="1:20">
      <c r="A9" s="735" t="s">
        <v>879</v>
      </c>
      <c r="B9" s="735"/>
      <c r="C9" s="735"/>
      <c r="D9" s="735"/>
      <c r="E9" s="735"/>
      <c r="F9" s="735"/>
      <c r="G9" s="735"/>
      <c r="H9" s="735"/>
      <c r="I9" s="735"/>
      <c r="J9" s="735"/>
      <c r="K9" s="735"/>
      <c r="L9" s="6"/>
      <c r="M9" s="6"/>
      <c r="N9" s="6"/>
      <c r="O9" s="8"/>
      <c r="P9" s="6"/>
      <c r="Q9" s="8"/>
      <c r="R9" s="6"/>
    </row>
    <row r="10" spans="1:20">
      <c r="A10" s="200"/>
    </row>
    <row r="11" spans="1:20" ht="12.75" customHeight="1">
      <c r="A11" s="518" t="s">
        <v>1322</v>
      </c>
      <c r="B11" s="523"/>
      <c r="C11" s="530" t="s">
        <v>191</v>
      </c>
      <c r="D11" s="736"/>
      <c r="E11" s="737"/>
      <c r="F11" s="737"/>
      <c r="G11" s="737"/>
      <c r="H11" s="737"/>
      <c r="I11" s="737"/>
      <c r="J11" s="738"/>
      <c r="K11" s="739" t="s">
        <v>1407</v>
      </c>
      <c r="L11" s="740"/>
      <c r="M11" s="740"/>
      <c r="N11" s="740"/>
      <c r="O11" s="740"/>
      <c r="P11" s="740"/>
      <c r="Q11" s="740"/>
      <c r="R11" s="740"/>
      <c r="S11" s="740"/>
      <c r="T11" s="740"/>
    </row>
    <row r="12" spans="1:20" ht="50.25" customHeight="1">
      <c r="A12" s="519"/>
      <c r="B12" s="524"/>
      <c r="C12" s="542"/>
      <c r="D12" s="530" t="s">
        <v>1232</v>
      </c>
      <c r="E12" s="568" t="s">
        <v>1233</v>
      </c>
      <c r="F12" s="622"/>
      <c r="G12" s="530" t="s">
        <v>1234</v>
      </c>
      <c r="H12" s="530" t="s">
        <v>1235</v>
      </c>
      <c r="I12" s="530" t="s">
        <v>1236</v>
      </c>
      <c r="J12" s="530" t="s">
        <v>1408</v>
      </c>
      <c r="K12" s="530" t="s">
        <v>1409</v>
      </c>
      <c r="L12" s="530" t="s">
        <v>1410</v>
      </c>
      <c r="M12" s="530" t="s">
        <v>1411</v>
      </c>
      <c r="N12" s="530" t="s">
        <v>1412</v>
      </c>
      <c r="O12" s="530" t="s">
        <v>1413</v>
      </c>
      <c r="P12" s="530" t="s">
        <v>1414</v>
      </c>
      <c r="Q12" s="530" t="s">
        <v>169</v>
      </c>
      <c r="R12" s="530" t="s">
        <v>1415</v>
      </c>
      <c r="S12" s="530" t="s">
        <v>1416</v>
      </c>
      <c r="T12" s="518" t="s">
        <v>1417</v>
      </c>
    </row>
    <row r="13" spans="1:20" ht="175.5" customHeight="1">
      <c r="A13" s="597"/>
      <c r="B13" s="525"/>
      <c r="C13" s="543"/>
      <c r="D13" s="543"/>
      <c r="E13" s="488" t="s">
        <v>1237</v>
      </c>
      <c r="F13" s="490" t="s">
        <v>1323</v>
      </c>
      <c r="G13" s="543"/>
      <c r="H13" s="543"/>
      <c r="I13" s="543"/>
      <c r="J13" s="587"/>
      <c r="K13" s="543"/>
      <c r="L13" s="543"/>
      <c r="M13" s="584"/>
      <c r="N13" s="584"/>
      <c r="O13" s="584"/>
      <c r="P13" s="587"/>
      <c r="Q13" s="587"/>
      <c r="R13" s="587"/>
      <c r="S13" s="587"/>
      <c r="T13" s="538"/>
    </row>
    <row r="14" spans="1:20">
      <c r="A14" s="49" t="s">
        <v>1324</v>
      </c>
      <c r="B14" s="410" t="s">
        <v>183</v>
      </c>
      <c r="C14" s="404">
        <v>9476011</v>
      </c>
      <c r="D14" s="404">
        <v>108266</v>
      </c>
      <c r="E14" s="404">
        <v>2776799</v>
      </c>
      <c r="F14" s="404">
        <v>2388152</v>
      </c>
      <c r="G14" s="404">
        <v>428621</v>
      </c>
      <c r="H14" s="404">
        <v>1369442</v>
      </c>
      <c r="I14" s="404">
        <v>602332</v>
      </c>
      <c r="J14" s="404">
        <v>153653</v>
      </c>
      <c r="K14" s="404">
        <v>237382</v>
      </c>
      <c r="L14" s="404">
        <v>282624</v>
      </c>
      <c r="M14" s="404">
        <v>140926</v>
      </c>
      <c r="N14" s="404">
        <v>303879</v>
      </c>
      <c r="O14" s="404">
        <v>468551</v>
      </c>
      <c r="P14" s="404">
        <v>644993</v>
      </c>
      <c r="Q14" s="404">
        <v>1114881</v>
      </c>
      <c r="R14" s="404">
        <v>675831</v>
      </c>
      <c r="S14" s="404">
        <v>128355</v>
      </c>
      <c r="T14" s="405">
        <v>39476</v>
      </c>
    </row>
    <row r="15" spans="1:20">
      <c r="A15" s="699" t="s">
        <v>1</v>
      </c>
      <c r="B15" s="410" t="s">
        <v>179</v>
      </c>
      <c r="C15" s="404">
        <v>4742064</v>
      </c>
      <c r="D15" s="404">
        <v>38920</v>
      </c>
      <c r="E15" s="404">
        <v>898098</v>
      </c>
      <c r="F15" s="404">
        <v>826520</v>
      </c>
      <c r="G15" s="404">
        <v>57354</v>
      </c>
      <c r="H15" s="404">
        <v>779333</v>
      </c>
      <c r="I15" s="404">
        <v>162705</v>
      </c>
      <c r="J15" s="404">
        <v>101171</v>
      </c>
      <c r="K15" s="404">
        <v>93454</v>
      </c>
      <c r="L15" s="404">
        <v>190353</v>
      </c>
      <c r="M15" s="404">
        <v>82300</v>
      </c>
      <c r="N15" s="404">
        <v>172937</v>
      </c>
      <c r="O15" s="404">
        <v>207108</v>
      </c>
      <c r="P15" s="404">
        <v>413330</v>
      </c>
      <c r="Q15" s="404">
        <v>879985</v>
      </c>
      <c r="R15" s="404">
        <v>560177</v>
      </c>
      <c r="S15" s="404">
        <v>80500</v>
      </c>
      <c r="T15" s="405">
        <v>24339</v>
      </c>
    </row>
    <row r="16" spans="1:20">
      <c r="A16" s="481" t="s">
        <v>874</v>
      </c>
      <c r="B16" s="411" t="s">
        <v>180</v>
      </c>
      <c r="C16" s="399">
        <v>7639987</v>
      </c>
      <c r="D16" s="399">
        <v>24538</v>
      </c>
      <c r="E16" s="399">
        <v>2056764</v>
      </c>
      <c r="F16" s="399">
        <v>1748834</v>
      </c>
      <c r="G16" s="399">
        <v>340001</v>
      </c>
      <c r="H16" s="399">
        <v>1125215</v>
      </c>
      <c r="I16" s="399">
        <v>456268</v>
      </c>
      <c r="J16" s="399">
        <v>128239</v>
      </c>
      <c r="K16" s="399">
        <v>230451</v>
      </c>
      <c r="L16" s="399">
        <v>271191</v>
      </c>
      <c r="M16" s="399">
        <v>133292</v>
      </c>
      <c r="N16" s="399">
        <v>282158</v>
      </c>
      <c r="O16" s="399">
        <v>432998</v>
      </c>
      <c r="P16" s="399">
        <v>576507</v>
      </c>
      <c r="Q16" s="399">
        <v>843681</v>
      </c>
      <c r="R16" s="399">
        <v>596231</v>
      </c>
      <c r="S16" s="399">
        <v>107766</v>
      </c>
      <c r="T16" s="400">
        <v>34687</v>
      </c>
    </row>
    <row r="17" spans="1:20">
      <c r="A17" s="701" t="s">
        <v>875</v>
      </c>
      <c r="B17" s="184" t="s">
        <v>181</v>
      </c>
      <c r="C17" s="399">
        <v>3895234</v>
      </c>
      <c r="D17" s="399">
        <v>9924</v>
      </c>
      <c r="E17" s="399">
        <v>664177</v>
      </c>
      <c r="F17" s="399">
        <v>604689</v>
      </c>
      <c r="G17" s="399">
        <v>47482</v>
      </c>
      <c r="H17" s="399">
        <v>654988</v>
      </c>
      <c r="I17" s="399">
        <v>127555</v>
      </c>
      <c r="J17" s="399">
        <v>83849</v>
      </c>
      <c r="K17" s="399">
        <v>90839</v>
      </c>
      <c r="L17" s="399">
        <v>180773</v>
      </c>
      <c r="M17" s="399">
        <v>77859</v>
      </c>
      <c r="N17" s="399">
        <v>161477</v>
      </c>
      <c r="O17" s="399">
        <v>192270</v>
      </c>
      <c r="P17" s="399">
        <v>373504</v>
      </c>
      <c r="Q17" s="399">
        <v>649977</v>
      </c>
      <c r="R17" s="399">
        <v>493102</v>
      </c>
      <c r="S17" s="399">
        <v>65470</v>
      </c>
      <c r="T17" s="400">
        <v>21988</v>
      </c>
    </row>
    <row r="18" spans="1:20" ht="15" customHeight="1">
      <c r="A18" s="481" t="s">
        <v>876</v>
      </c>
      <c r="B18" s="184" t="s">
        <v>180</v>
      </c>
      <c r="C18" s="399">
        <v>1836024</v>
      </c>
      <c r="D18" s="399">
        <v>83728</v>
      </c>
      <c r="E18" s="399">
        <v>720035</v>
      </c>
      <c r="F18" s="399">
        <v>639318</v>
      </c>
      <c r="G18" s="399">
        <v>88620</v>
      </c>
      <c r="H18" s="399">
        <v>244227</v>
      </c>
      <c r="I18" s="399">
        <v>146064</v>
      </c>
      <c r="J18" s="399">
        <v>25414</v>
      </c>
      <c r="K18" s="399">
        <v>6931</v>
      </c>
      <c r="L18" s="399">
        <v>11433</v>
      </c>
      <c r="M18" s="399">
        <v>7634</v>
      </c>
      <c r="N18" s="399">
        <v>21721</v>
      </c>
      <c r="O18" s="399">
        <v>35553</v>
      </c>
      <c r="P18" s="399">
        <v>68486</v>
      </c>
      <c r="Q18" s="399">
        <v>271200</v>
      </c>
      <c r="R18" s="399">
        <v>79600</v>
      </c>
      <c r="S18" s="399">
        <v>20589</v>
      </c>
      <c r="T18" s="400">
        <v>4789</v>
      </c>
    </row>
    <row r="19" spans="1:20">
      <c r="A19" s="701" t="s">
        <v>877</v>
      </c>
      <c r="B19" s="184" t="s">
        <v>181</v>
      </c>
      <c r="C19" s="399">
        <v>846830</v>
      </c>
      <c r="D19" s="399">
        <v>28996</v>
      </c>
      <c r="E19" s="399">
        <v>233921</v>
      </c>
      <c r="F19" s="399">
        <v>221831</v>
      </c>
      <c r="G19" s="399">
        <v>9872</v>
      </c>
      <c r="H19" s="399">
        <v>124345</v>
      </c>
      <c r="I19" s="399">
        <v>35150</v>
      </c>
      <c r="J19" s="399">
        <v>17322</v>
      </c>
      <c r="K19" s="399">
        <v>2615</v>
      </c>
      <c r="L19" s="399">
        <v>9580</v>
      </c>
      <c r="M19" s="399">
        <v>4441</v>
      </c>
      <c r="N19" s="399">
        <v>11460</v>
      </c>
      <c r="O19" s="399">
        <v>14838</v>
      </c>
      <c r="P19" s="399">
        <v>39826</v>
      </c>
      <c r="Q19" s="399">
        <v>230008</v>
      </c>
      <c r="R19" s="399">
        <v>67075</v>
      </c>
      <c r="S19" s="399">
        <v>15030</v>
      </c>
      <c r="T19" s="400">
        <v>2351</v>
      </c>
    </row>
    <row r="20" spans="1:20">
      <c r="A20" s="719" t="s">
        <v>2</v>
      </c>
      <c r="B20" s="410" t="s">
        <v>183</v>
      </c>
      <c r="C20" s="404">
        <v>778300</v>
      </c>
      <c r="D20" s="404">
        <v>8302</v>
      </c>
      <c r="E20" s="404">
        <v>246355</v>
      </c>
      <c r="F20" s="404">
        <v>203034</v>
      </c>
      <c r="G20" s="404">
        <v>28805</v>
      </c>
      <c r="H20" s="404">
        <v>98804</v>
      </c>
      <c r="I20" s="404">
        <v>45377</v>
      </c>
      <c r="J20" s="404">
        <v>14621</v>
      </c>
      <c r="K20" s="404">
        <v>28529</v>
      </c>
      <c r="L20" s="404">
        <v>24021</v>
      </c>
      <c r="M20" s="404">
        <v>9796</v>
      </c>
      <c r="N20" s="404">
        <v>26267</v>
      </c>
      <c r="O20" s="404">
        <v>50996</v>
      </c>
      <c r="P20" s="404">
        <v>46503</v>
      </c>
      <c r="Q20" s="404">
        <v>81118</v>
      </c>
      <c r="R20" s="404">
        <v>54723</v>
      </c>
      <c r="S20" s="404">
        <v>10300</v>
      </c>
      <c r="T20" s="405">
        <v>3783</v>
      </c>
    </row>
    <row r="21" spans="1:20">
      <c r="A21" s="49"/>
      <c r="B21" s="410" t="s">
        <v>179</v>
      </c>
      <c r="C21" s="404">
        <v>387253</v>
      </c>
      <c r="D21" s="404">
        <v>2764</v>
      </c>
      <c r="E21" s="404">
        <v>80400</v>
      </c>
      <c r="F21" s="404">
        <v>73936</v>
      </c>
      <c r="G21" s="404">
        <v>3975</v>
      </c>
      <c r="H21" s="404">
        <v>58134</v>
      </c>
      <c r="I21" s="404">
        <v>12017</v>
      </c>
      <c r="J21" s="404">
        <v>9740</v>
      </c>
      <c r="K21" s="404">
        <v>10255</v>
      </c>
      <c r="L21" s="404">
        <v>16878</v>
      </c>
      <c r="M21" s="404">
        <v>5606</v>
      </c>
      <c r="N21" s="404">
        <v>14715</v>
      </c>
      <c r="O21" s="404">
        <v>23772</v>
      </c>
      <c r="P21" s="404">
        <v>30966</v>
      </c>
      <c r="Q21" s="404">
        <v>63895</v>
      </c>
      <c r="R21" s="404">
        <v>45857</v>
      </c>
      <c r="S21" s="404">
        <v>6438</v>
      </c>
      <c r="T21" s="405">
        <v>1841</v>
      </c>
    </row>
    <row r="22" spans="1:20">
      <c r="A22" s="481" t="s">
        <v>874</v>
      </c>
      <c r="B22" s="184" t="s">
        <v>180</v>
      </c>
      <c r="C22" s="399">
        <v>643498</v>
      </c>
      <c r="D22" s="399">
        <v>2480</v>
      </c>
      <c r="E22" s="399">
        <v>185681</v>
      </c>
      <c r="F22" s="399">
        <v>153399</v>
      </c>
      <c r="G22" s="399">
        <v>23410</v>
      </c>
      <c r="H22" s="399">
        <v>82164</v>
      </c>
      <c r="I22" s="399">
        <v>33288</v>
      </c>
      <c r="J22" s="399">
        <v>12381</v>
      </c>
      <c r="K22" s="399">
        <v>27687</v>
      </c>
      <c r="L22" s="399">
        <v>23592</v>
      </c>
      <c r="M22" s="399">
        <v>9578</v>
      </c>
      <c r="N22" s="399">
        <v>25130</v>
      </c>
      <c r="O22" s="399">
        <v>47162</v>
      </c>
      <c r="P22" s="399">
        <v>43233</v>
      </c>
      <c r="Q22" s="399">
        <v>66932</v>
      </c>
      <c r="R22" s="399">
        <v>49259</v>
      </c>
      <c r="S22" s="399">
        <v>9069</v>
      </c>
      <c r="T22" s="400">
        <v>2452</v>
      </c>
    </row>
    <row r="23" spans="1:20">
      <c r="A23" s="701" t="s">
        <v>875</v>
      </c>
      <c r="B23" s="184" t="s">
        <v>181</v>
      </c>
      <c r="C23" s="399">
        <v>329164</v>
      </c>
      <c r="D23" s="399">
        <v>1088</v>
      </c>
      <c r="E23" s="399">
        <v>60184</v>
      </c>
      <c r="F23" s="399">
        <v>54896</v>
      </c>
      <c r="G23" s="399">
        <v>3431</v>
      </c>
      <c r="H23" s="399">
        <v>50596</v>
      </c>
      <c r="I23" s="399">
        <v>9071</v>
      </c>
      <c r="J23" s="399">
        <v>8147</v>
      </c>
      <c r="K23" s="399">
        <v>10000</v>
      </c>
      <c r="L23" s="399">
        <v>16515</v>
      </c>
      <c r="M23" s="399">
        <v>5490</v>
      </c>
      <c r="N23" s="399">
        <v>14102</v>
      </c>
      <c r="O23" s="399">
        <v>21981</v>
      </c>
      <c r="P23" s="399">
        <v>28904</v>
      </c>
      <c r="Q23" s="399">
        <v>51681</v>
      </c>
      <c r="R23" s="399">
        <v>41178</v>
      </c>
      <c r="S23" s="399">
        <v>5456</v>
      </c>
      <c r="T23" s="400">
        <v>1340</v>
      </c>
    </row>
    <row r="24" spans="1:20">
      <c r="A24" s="481" t="s">
        <v>876</v>
      </c>
      <c r="B24" s="411" t="s">
        <v>180</v>
      </c>
      <c r="C24" s="399">
        <v>134802</v>
      </c>
      <c r="D24" s="399">
        <v>5822</v>
      </c>
      <c r="E24" s="399">
        <v>60674</v>
      </c>
      <c r="F24" s="399">
        <v>49635</v>
      </c>
      <c r="G24" s="399">
        <v>5395</v>
      </c>
      <c r="H24" s="399">
        <v>16640</v>
      </c>
      <c r="I24" s="399">
        <v>12089</v>
      </c>
      <c r="J24" s="399">
        <v>2240</v>
      </c>
      <c r="K24" s="399">
        <v>842</v>
      </c>
      <c r="L24" s="399">
        <v>429</v>
      </c>
      <c r="M24" s="399">
        <v>218</v>
      </c>
      <c r="N24" s="399">
        <v>1137</v>
      </c>
      <c r="O24" s="399">
        <v>3834</v>
      </c>
      <c r="P24" s="399">
        <v>3270</v>
      </c>
      <c r="Q24" s="399">
        <v>14186</v>
      </c>
      <c r="R24" s="399">
        <v>5464</v>
      </c>
      <c r="S24" s="399">
        <v>1231</v>
      </c>
      <c r="T24" s="400">
        <v>1331</v>
      </c>
    </row>
    <row r="25" spans="1:20">
      <c r="A25" s="701" t="s">
        <v>877</v>
      </c>
      <c r="B25" s="184" t="s">
        <v>181</v>
      </c>
      <c r="C25" s="399">
        <v>58089</v>
      </c>
      <c r="D25" s="399">
        <v>1676</v>
      </c>
      <c r="E25" s="399">
        <v>20216</v>
      </c>
      <c r="F25" s="399">
        <v>19040</v>
      </c>
      <c r="G25" s="399">
        <v>544</v>
      </c>
      <c r="H25" s="399">
        <v>7538</v>
      </c>
      <c r="I25" s="399">
        <v>2946</v>
      </c>
      <c r="J25" s="399">
        <v>1593</v>
      </c>
      <c r="K25" s="399">
        <v>255</v>
      </c>
      <c r="L25" s="399">
        <v>363</v>
      </c>
      <c r="M25" s="399">
        <v>116</v>
      </c>
      <c r="N25" s="399">
        <v>613</v>
      </c>
      <c r="O25" s="399">
        <v>1791</v>
      </c>
      <c r="P25" s="399">
        <v>2062</v>
      </c>
      <c r="Q25" s="399">
        <v>12214</v>
      </c>
      <c r="R25" s="399">
        <v>4679</v>
      </c>
      <c r="S25" s="399">
        <v>982</v>
      </c>
      <c r="T25" s="400">
        <v>501</v>
      </c>
    </row>
    <row r="26" spans="1:20">
      <c r="A26" s="719" t="s">
        <v>3</v>
      </c>
      <c r="B26" s="412" t="s">
        <v>183</v>
      </c>
      <c r="C26" s="404">
        <v>473771</v>
      </c>
      <c r="D26" s="404">
        <v>7275</v>
      </c>
      <c r="E26" s="404">
        <v>153887</v>
      </c>
      <c r="F26" s="404">
        <v>140992</v>
      </c>
      <c r="G26" s="404">
        <v>22184</v>
      </c>
      <c r="H26" s="404">
        <v>70350</v>
      </c>
      <c r="I26" s="404">
        <v>26007</v>
      </c>
      <c r="J26" s="404">
        <v>6138</v>
      </c>
      <c r="K26" s="404">
        <v>7505</v>
      </c>
      <c r="L26" s="404">
        <v>10353</v>
      </c>
      <c r="M26" s="404">
        <v>9939</v>
      </c>
      <c r="N26" s="404">
        <v>8394</v>
      </c>
      <c r="O26" s="404">
        <v>21501</v>
      </c>
      <c r="P26" s="404">
        <v>33589</v>
      </c>
      <c r="Q26" s="404">
        <v>55482</v>
      </c>
      <c r="R26" s="404">
        <v>33733</v>
      </c>
      <c r="S26" s="404">
        <v>5217</v>
      </c>
      <c r="T26" s="405">
        <v>2217</v>
      </c>
    </row>
    <row r="27" spans="1:20">
      <c r="A27" s="719"/>
      <c r="B27" s="413" t="s">
        <v>31</v>
      </c>
      <c r="C27" s="404">
        <v>233678</v>
      </c>
      <c r="D27" s="404">
        <v>2660</v>
      </c>
      <c r="E27" s="404">
        <v>50360</v>
      </c>
      <c r="F27" s="404">
        <v>47581</v>
      </c>
      <c r="G27" s="404">
        <v>2648</v>
      </c>
      <c r="H27" s="404">
        <v>39788</v>
      </c>
      <c r="I27" s="404">
        <v>6014</v>
      </c>
      <c r="J27" s="404">
        <v>4006</v>
      </c>
      <c r="K27" s="404">
        <v>2907</v>
      </c>
      <c r="L27" s="404">
        <v>7492</v>
      </c>
      <c r="M27" s="404">
        <v>7209</v>
      </c>
      <c r="N27" s="404">
        <v>4463</v>
      </c>
      <c r="O27" s="404">
        <v>9589</v>
      </c>
      <c r="P27" s="404">
        <v>20907</v>
      </c>
      <c r="Q27" s="404">
        <v>43356</v>
      </c>
      <c r="R27" s="404">
        <v>27892</v>
      </c>
      <c r="S27" s="404">
        <v>3385</v>
      </c>
      <c r="T27" s="405">
        <v>1002</v>
      </c>
    </row>
    <row r="28" spans="1:20">
      <c r="A28" s="481" t="s">
        <v>874</v>
      </c>
      <c r="B28" s="191" t="s">
        <v>30</v>
      </c>
      <c r="C28" s="399">
        <v>370232</v>
      </c>
      <c r="D28" s="399">
        <v>793</v>
      </c>
      <c r="E28" s="399">
        <v>111287</v>
      </c>
      <c r="F28" s="399">
        <v>101015</v>
      </c>
      <c r="G28" s="399">
        <v>17916</v>
      </c>
      <c r="H28" s="399">
        <v>56698</v>
      </c>
      <c r="I28" s="399">
        <v>18868</v>
      </c>
      <c r="J28" s="399">
        <v>5092</v>
      </c>
      <c r="K28" s="399">
        <v>7390</v>
      </c>
      <c r="L28" s="399">
        <v>9807</v>
      </c>
      <c r="M28" s="399">
        <v>9204</v>
      </c>
      <c r="N28" s="399">
        <v>7704</v>
      </c>
      <c r="O28" s="399">
        <v>19914</v>
      </c>
      <c r="P28" s="399">
        <v>29094</v>
      </c>
      <c r="Q28" s="399">
        <v>41247</v>
      </c>
      <c r="R28" s="399">
        <v>28778</v>
      </c>
      <c r="S28" s="399">
        <v>4288</v>
      </c>
      <c r="T28" s="400">
        <v>2152</v>
      </c>
    </row>
    <row r="29" spans="1:20">
      <c r="A29" s="701" t="s">
        <v>875</v>
      </c>
      <c r="B29" s="191" t="s">
        <v>31</v>
      </c>
      <c r="C29" s="399">
        <v>186150</v>
      </c>
      <c r="D29" s="399">
        <v>362</v>
      </c>
      <c r="E29" s="399">
        <v>35991</v>
      </c>
      <c r="F29" s="399">
        <v>33747</v>
      </c>
      <c r="G29" s="399">
        <v>2184</v>
      </c>
      <c r="H29" s="399">
        <v>33069</v>
      </c>
      <c r="I29" s="399">
        <v>4461</v>
      </c>
      <c r="J29" s="399">
        <v>3344</v>
      </c>
      <c r="K29" s="399">
        <v>2861</v>
      </c>
      <c r="L29" s="399">
        <v>7003</v>
      </c>
      <c r="M29" s="399">
        <v>6564</v>
      </c>
      <c r="N29" s="399">
        <v>4080</v>
      </c>
      <c r="O29" s="399">
        <v>8941</v>
      </c>
      <c r="P29" s="399">
        <v>18324</v>
      </c>
      <c r="Q29" s="399">
        <v>31593</v>
      </c>
      <c r="R29" s="399">
        <v>23743</v>
      </c>
      <c r="S29" s="399">
        <v>2664</v>
      </c>
      <c r="T29" s="400">
        <v>966</v>
      </c>
    </row>
    <row r="30" spans="1:20">
      <c r="A30" s="481" t="s">
        <v>876</v>
      </c>
      <c r="B30" s="191" t="s">
        <v>30</v>
      </c>
      <c r="C30" s="399">
        <v>103539</v>
      </c>
      <c r="D30" s="399">
        <v>6482</v>
      </c>
      <c r="E30" s="399">
        <v>42600</v>
      </c>
      <c r="F30" s="399">
        <v>39977</v>
      </c>
      <c r="G30" s="399">
        <v>4268</v>
      </c>
      <c r="H30" s="399">
        <v>13652</v>
      </c>
      <c r="I30" s="399">
        <v>7139</v>
      </c>
      <c r="J30" s="399">
        <v>1046</v>
      </c>
      <c r="K30" s="399">
        <v>115</v>
      </c>
      <c r="L30" s="399">
        <v>546</v>
      </c>
      <c r="M30" s="399">
        <v>735</v>
      </c>
      <c r="N30" s="399">
        <v>690</v>
      </c>
      <c r="O30" s="399">
        <v>1587</v>
      </c>
      <c r="P30" s="399">
        <v>4495</v>
      </c>
      <c r="Q30" s="399">
        <v>14235</v>
      </c>
      <c r="R30" s="399">
        <v>4955</v>
      </c>
      <c r="S30" s="399">
        <v>929</v>
      </c>
      <c r="T30" s="400">
        <v>65</v>
      </c>
    </row>
    <row r="31" spans="1:20">
      <c r="A31" s="701" t="s">
        <v>877</v>
      </c>
      <c r="B31" s="191" t="s">
        <v>31</v>
      </c>
      <c r="C31" s="399">
        <v>47528</v>
      </c>
      <c r="D31" s="399">
        <v>2298</v>
      </c>
      <c r="E31" s="399">
        <v>14369</v>
      </c>
      <c r="F31" s="399">
        <v>13834</v>
      </c>
      <c r="G31" s="399">
        <v>464</v>
      </c>
      <c r="H31" s="399">
        <v>6719</v>
      </c>
      <c r="I31" s="399">
        <v>1553</v>
      </c>
      <c r="J31" s="399">
        <v>662</v>
      </c>
      <c r="K31" s="399">
        <v>46</v>
      </c>
      <c r="L31" s="399">
        <v>489</v>
      </c>
      <c r="M31" s="399">
        <v>645</v>
      </c>
      <c r="N31" s="399">
        <v>383</v>
      </c>
      <c r="O31" s="399">
        <v>648</v>
      </c>
      <c r="P31" s="399">
        <v>2583</v>
      </c>
      <c r="Q31" s="399">
        <v>11763</v>
      </c>
      <c r="R31" s="399">
        <v>4149</v>
      </c>
      <c r="S31" s="399">
        <v>721</v>
      </c>
      <c r="T31" s="400">
        <v>36</v>
      </c>
    </row>
    <row r="32" spans="1:20">
      <c r="A32" s="719" t="s">
        <v>4</v>
      </c>
      <c r="B32" s="414" t="s">
        <v>30</v>
      </c>
      <c r="C32" s="404">
        <v>388914</v>
      </c>
      <c r="D32" s="404">
        <v>4796</v>
      </c>
      <c r="E32" s="404">
        <v>97945</v>
      </c>
      <c r="F32" s="404">
        <v>78910</v>
      </c>
      <c r="G32" s="404">
        <v>18263</v>
      </c>
      <c r="H32" s="404">
        <v>55699</v>
      </c>
      <c r="I32" s="404">
        <v>24215</v>
      </c>
      <c r="J32" s="404">
        <v>4281</v>
      </c>
      <c r="K32" s="404">
        <v>5314</v>
      </c>
      <c r="L32" s="404">
        <v>10181</v>
      </c>
      <c r="M32" s="404">
        <v>5068</v>
      </c>
      <c r="N32" s="404">
        <v>5847</v>
      </c>
      <c r="O32" s="404">
        <v>8347</v>
      </c>
      <c r="P32" s="404">
        <v>35833</v>
      </c>
      <c r="Q32" s="404">
        <v>65235</v>
      </c>
      <c r="R32" s="404">
        <v>41299</v>
      </c>
      <c r="S32" s="404">
        <v>5983</v>
      </c>
      <c r="T32" s="405">
        <v>608</v>
      </c>
    </row>
    <row r="33" spans="1:20">
      <c r="A33" s="49"/>
      <c r="B33" s="413" t="s">
        <v>31</v>
      </c>
      <c r="C33" s="404">
        <v>201710</v>
      </c>
      <c r="D33" s="404">
        <v>1859</v>
      </c>
      <c r="E33" s="404">
        <v>29155</v>
      </c>
      <c r="F33" s="404">
        <v>26287</v>
      </c>
      <c r="G33" s="404">
        <v>2023</v>
      </c>
      <c r="H33" s="404">
        <v>31954</v>
      </c>
      <c r="I33" s="404">
        <v>5706</v>
      </c>
      <c r="J33" s="404">
        <v>3007</v>
      </c>
      <c r="K33" s="404">
        <v>2256</v>
      </c>
      <c r="L33" s="404">
        <v>7407</v>
      </c>
      <c r="M33" s="404">
        <v>2236</v>
      </c>
      <c r="N33" s="404">
        <v>3295</v>
      </c>
      <c r="O33" s="404">
        <v>3343</v>
      </c>
      <c r="P33" s="404">
        <v>21176</v>
      </c>
      <c r="Q33" s="404">
        <v>50553</v>
      </c>
      <c r="R33" s="404">
        <v>33481</v>
      </c>
      <c r="S33" s="404">
        <v>3913</v>
      </c>
      <c r="T33" s="405">
        <v>346</v>
      </c>
    </row>
    <row r="34" spans="1:20">
      <c r="A34" s="481" t="s">
        <v>874</v>
      </c>
      <c r="B34" s="191" t="s">
        <v>30</v>
      </c>
      <c r="C34" s="399">
        <v>295048</v>
      </c>
      <c r="D34" s="399">
        <v>1121</v>
      </c>
      <c r="E34" s="399">
        <v>69541</v>
      </c>
      <c r="F34" s="399">
        <v>57969</v>
      </c>
      <c r="G34" s="399">
        <v>14413</v>
      </c>
      <c r="H34" s="399">
        <v>45623</v>
      </c>
      <c r="I34" s="399">
        <v>16555</v>
      </c>
      <c r="J34" s="399">
        <v>3458</v>
      </c>
      <c r="K34" s="399">
        <v>5248</v>
      </c>
      <c r="L34" s="399">
        <v>8958</v>
      </c>
      <c r="M34" s="399">
        <v>4751</v>
      </c>
      <c r="N34" s="399">
        <v>5139</v>
      </c>
      <c r="O34" s="399">
        <v>7401</v>
      </c>
      <c r="P34" s="399">
        <v>27811</v>
      </c>
      <c r="Q34" s="399">
        <v>44244</v>
      </c>
      <c r="R34" s="399">
        <v>35694</v>
      </c>
      <c r="S34" s="399">
        <v>4542</v>
      </c>
      <c r="T34" s="400">
        <v>549</v>
      </c>
    </row>
    <row r="35" spans="1:20">
      <c r="A35" s="701" t="s">
        <v>875</v>
      </c>
      <c r="B35" s="191" t="s">
        <v>31</v>
      </c>
      <c r="C35" s="399">
        <v>154997</v>
      </c>
      <c r="D35" s="399">
        <v>450</v>
      </c>
      <c r="E35" s="399">
        <v>21767</v>
      </c>
      <c r="F35" s="399">
        <v>19569</v>
      </c>
      <c r="G35" s="399">
        <v>1711</v>
      </c>
      <c r="H35" s="399">
        <v>26257</v>
      </c>
      <c r="I35" s="399">
        <v>3979</v>
      </c>
      <c r="J35" s="399">
        <v>2412</v>
      </c>
      <c r="K35" s="399">
        <v>2231</v>
      </c>
      <c r="L35" s="399">
        <v>6405</v>
      </c>
      <c r="M35" s="399">
        <v>2085</v>
      </c>
      <c r="N35" s="399">
        <v>2855</v>
      </c>
      <c r="O35" s="399">
        <v>3000</v>
      </c>
      <c r="P35" s="399">
        <v>16908</v>
      </c>
      <c r="Q35" s="399">
        <v>33064</v>
      </c>
      <c r="R35" s="399">
        <v>28762</v>
      </c>
      <c r="S35" s="399">
        <v>2794</v>
      </c>
      <c r="T35" s="400">
        <v>317</v>
      </c>
    </row>
    <row r="36" spans="1:20">
      <c r="A36" s="481" t="s">
        <v>876</v>
      </c>
      <c r="B36" s="191" t="s">
        <v>30</v>
      </c>
      <c r="C36" s="399">
        <v>93866</v>
      </c>
      <c r="D36" s="399">
        <v>3675</v>
      </c>
      <c r="E36" s="399">
        <v>28404</v>
      </c>
      <c r="F36" s="399">
        <v>20941</v>
      </c>
      <c r="G36" s="399">
        <v>3850</v>
      </c>
      <c r="H36" s="399">
        <v>10076</v>
      </c>
      <c r="I36" s="399">
        <v>7660</v>
      </c>
      <c r="J36" s="399">
        <v>823</v>
      </c>
      <c r="K36" s="399">
        <v>66</v>
      </c>
      <c r="L36" s="399">
        <v>1223</v>
      </c>
      <c r="M36" s="399">
        <v>317</v>
      </c>
      <c r="N36" s="399">
        <v>708</v>
      </c>
      <c r="O36" s="399">
        <v>946</v>
      </c>
      <c r="P36" s="399">
        <v>8022</v>
      </c>
      <c r="Q36" s="399">
        <v>20991</v>
      </c>
      <c r="R36" s="399">
        <v>5605</v>
      </c>
      <c r="S36" s="399">
        <v>1441</v>
      </c>
      <c r="T36" s="400">
        <v>59</v>
      </c>
    </row>
    <row r="37" spans="1:20">
      <c r="A37" s="701" t="s">
        <v>877</v>
      </c>
      <c r="B37" s="191" t="s">
        <v>31</v>
      </c>
      <c r="C37" s="399">
        <v>46713</v>
      </c>
      <c r="D37" s="399">
        <v>1409</v>
      </c>
      <c r="E37" s="399">
        <v>7388</v>
      </c>
      <c r="F37" s="399">
        <v>6718</v>
      </c>
      <c r="G37" s="399">
        <v>312</v>
      </c>
      <c r="H37" s="399">
        <v>5697</v>
      </c>
      <c r="I37" s="399">
        <v>1727</v>
      </c>
      <c r="J37" s="399">
        <v>595</v>
      </c>
      <c r="K37" s="399">
        <v>25</v>
      </c>
      <c r="L37" s="399">
        <v>1002</v>
      </c>
      <c r="M37" s="399">
        <v>151</v>
      </c>
      <c r="N37" s="399">
        <v>440</v>
      </c>
      <c r="O37" s="399">
        <v>343</v>
      </c>
      <c r="P37" s="399">
        <v>4268</v>
      </c>
      <c r="Q37" s="399">
        <v>17489</v>
      </c>
      <c r="R37" s="399">
        <v>4719</v>
      </c>
      <c r="S37" s="399">
        <v>1119</v>
      </c>
      <c r="T37" s="400">
        <v>29</v>
      </c>
    </row>
    <row r="38" spans="1:20">
      <c r="A38" s="719" t="s">
        <v>5</v>
      </c>
      <c r="B38" s="415" t="s">
        <v>30</v>
      </c>
      <c r="C38" s="404">
        <v>232753</v>
      </c>
      <c r="D38" s="404">
        <v>6267</v>
      </c>
      <c r="E38" s="404">
        <v>82345</v>
      </c>
      <c r="F38" s="404">
        <v>74343</v>
      </c>
      <c r="G38" s="404">
        <v>7457</v>
      </c>
      <c r="H38" s="404">
        <v>30060</v>
      </c>
      <c r="I38" s="404">
        <v>17645</v>
      </c>
      <c r="J38" s="404">
        <v>2767</v>
      </c>
      <c r="K38" s="404">
        <v>1910</v>
      </c>
      <c r="L38" s="404">
        <v>4146</v>
      </c>
      <c r="M38" s="404">
        <v>2578</v>
      </c>
      <c r="N38" s="404">
        <v>2738</v>
      </c>
      <c r="O38" s="404">
        <v>12644</v>
      </c>
      <c r="P38" s="404">
        <v>17657</v>
      </c>
      <c r="Q38" s="404">
        <v>25924</v>
      </c>
      <c r="R38" s="404">
        <v>14629</v>
      </c>
      <c r="S38" s="404">
        <v>2872</v>
      </c>
      <c r="T38" s="405">
        <v>1114</v>
      </c>
    </row>
    <row r="39" spans="1:20">
      <c r="A39" s="49"/>
      <c r="B39" s="415" t="s">
        <v>31</v>
      </c>
      <c r="C39" s="404">
        <v>115941</v>
      </c>
      <c r="D39" s="404">
        <v>2075</v>
      </c>
      <c r="E39" s="404">
        <v>29491</v>
      </c>
      <c r="F39" s="404">
        <v>27654</v>
      </c>
      <c r="G39" s="404">
        <v>960</v>
      </c>
      <c r="H39" s="404">
        <v>18286</v>
      </c>
      <c r="I39" s="404">
        <v>3807</v>
      </c>
      <c r="J39" s="404">
        <v>1853</v>
      </c>
      <c r="K39" s="404">
        <v>719</v>
      </c>
      <c r="L39" s="404">
        <v>3010</v>
      </c>
      <c r="M39" s="404">
        <v>1493</v>
      </c>
      <c r="N39" s="404">
        <v>1507</v>
      </c>
      <c r="O39" s="404">
        <v>5406</v>
      </c>
      <c r="P39" s="404">
        <v>11550</v>
      </c>
      <c r="Q39" s="404">
        <v>20838</v>
      </c>
      <c r="R39" s="404">
        <v>12544</v>
      </c>
      <c r="S39" s="404">
        <v>1823</v>
      </c>
      <c r="T39" s="405">
        <v>579</v>
      </c>
    </row>
    <row r="40" spans="1:20">
      <c r="A40" s="481" t="s">
        <v>874</v>
      </c>
      <c r="B40" s="191" t="s">
        <v>30</v>
      </c>
      <c r="C40" s="399">
        <v>192016</v>
      </c>
      <c r="D40" s="399">
        <v>1873</v>
      </c>
      <c r="E40" s="399">
        <v>66365</v>
      </c>
      <c r="F40" s="399">
        <v>59308</v>
      </c>
      <c r="G40" s="399">
        <v>6112</v>
      </c>
      <c r="H40" s="399">
        <v>26084</v>
      </c>
      <c r="I40" s="399">
        <v>14608</v>
      </c>
      <c r="J40" s="399">
        <v>2047</v>
      </c>
      <c r="K40" s="399">
        <v>1800</v>
      </c>
      <c r="L40" s="399">
        <v>4008</v>
      </c>
      <c r="M40" s="399">
        <v>2476</v>
      </c>
      <c r="N40" s="399">
        <v>2286</v>
      </c>
      <c r="O40" s="399">
        <v>11982</v>
      </c>
      <c r="P40" s="399">
        <v>16064</v>
      </c>
      <c r="Q40" s="399">
        <v>20815</v>
      </c>
      <c r="R40" s="399">
        <v>12424</v>
      </c>
      <c r="S40" s="399">
        <v>2451</v>
      </c>
      <c r="T40" s="400">
        <v>621</v>
      </c>
    </row>
    <row r="41" spans="1:20">
      <c r="A41" s="701" t="s">
        <v>875</v>
      </c>
      <c r="B41" s="191" t="s">
        <v>31</v>
      </c>
      <c r="C41" s="399">
        <v>97422</v>
      </c>
      <c r="D41" s="399">
        <v>609</v>
      </c>
      <c r="E41" s="399">
        <v>24208</v>
      </c>
      <c r="F41" s="399">
        <v>22552</v>
      </c>
      <c r="G41" s="399">
        <v>797</v>
      </c>
      <c r="H41" s="399">
        <v>16006</v>
      </c>
      <c r="I41" s="399">
        <v>3242</v>
      </c>
      <c r="J41" s="399">
        <v>1385</v>
      </c>
      <c r="K41" s="399">
        <v>648</v>
      </c>
      <c r="L41" s="399">
        <v>2878</v>
      </c>
      <c r="M41" s="399">
        <v>1461</v>
      </c>
      <c r="N41" s="399">
        <v>1338</v>
      </c>
      <c r="O41" s="399">
        <v>5141</v>
      </c>
      <c r="P41" s="399">
        <v>10652</v>
      </c>
      <c r="Q41" s="399">
        <v>16565</v>
      </c>
      <c r="R41" s="399">
        <v>10653</v>
      </c>
      <c r="S41" s="399">
        <v>1506</v>
      </c>
      <c r="T41" s="400">
        <v>333</v>
      </c>
    </row>
    <row r="42" spans="1:20">
      <c r="A42" s="481" t="s">
        <v>876</v>
      </c>
      <c r="B42" s="191" t="s">
        <v>30</v>
      </c>
      <c r="C42" s="399">
        <v>40737</v>
      </c>
      <c r="D42" s="399">
        <v>4394</v>
      </c>
      <c r="E42" s="399">
        <v>15980</v>
      </c>
      <c r="F42" s="399">
        <v>15035</v>
      </c>
      <c r="G42" s="399">
        <v>1345</v>
      </c>
      <c r="H42" s="399">
        <v>3976</v>
      </c>
      <c r="I42" s="399">
        <v>3037</v>
      </c>
      <c r="J42" s="399">
        <v>720</v>
      </c>
      <c r="K42" s="399">
        <v>110</v>
      </c>
      <c r="L42" s="399">
        <v>138</v>
      </c>
      <c r="M42" s="399">
        <v>102</v>
      </c>
      <c r="N42" s="399">
        <v>452</v>
      </c>
      <c r="O42" s="399">
        <v>662</v>
      </c>
      <c r="P42" s="399">
        <v>1593</v>
      </c>
      <c r="Q42" s="399">
        <v>5109</v>
      </c>
      <c r="R42" s="399">
        <v>2205</v>
      </c>
      <c r="S42" s="399">
        <v>421</v>
      </c>
      <c r="T42" s="400">
        <v>493</v>
      </c>
    </row>
    <row r="43" spans="1:20">
      <c r="A43" s="701" t="s">
        <v>877</v>
      </c>
      <c r="B43" s="191" t="s">
        <v>31</v>
      </c>
      <c r="C43" s="399">
        <v>18519</v>
      </c>
      <c r="D43" s="399">
        <v>1466</v>
      </c>
      <c r="E43" s="399">
        <v>5283</v>
      </c>
      <c r="F43" s="399">
        <v>5102</v>
      </c>
      <c r="G43" s="399">
        <v>163</v>
      </c>
      <c r="H43" s="399">
        <v>2280</v>
      </c>
      <c r="I43" s="399">
        <v>565</v>
      </c>
      <c r="J43" s="399">
        <v>468</v>
      </c>
      <c r="K43" s="399">
        <v>71</v>
      </c>
      <c r="L43" s="399">
        <v>132</v>
      </c>
      <c r="M43" s="399">
        <v>32</v>
      </c>
      <c r="N43" s="399">
        <v>169</v>
      </c>
      <c r="O43" s="399">
        <v>265</v>
      </c>
      <c r="P43" s="399">
        <v>898</v>
      </c>
      <c r="Q43" s="399">
        <v>4273</v>
      </c>
      <c r="R43" s="399">
        <v>1891</v>
      </c>
      <c r="S43" s="399">
        <v>317</v>
      </c>
      <c r="T43" s="400">
        <v>246</v>
      </c>
    </row>
    <row r="44" spans="1:20">
      <c r="A44" s="416" t="s">
        <v>6</v>
      </c>
      <c r="B44" s="417" t="s">
        <v>30</v>
      </c>
      <c r="C44" s="404">
        <v>603922</v>
      </c>
      <c r="D44" s="404">
        <v>3996</v>
      </c>
      <c r="E44" s="404">
        <v>197544</v>
      </c>
      <c r="F44" s="404">
        <v>173603</v>
      </c>
      <c r="G44" s="404">
        <v>19112</v>
      </c>
      <c r="H44" s="404">
        <v>85236</v>
      </c>
      <c r="I44" s="404">
        <v>40450</v>
      </c>
      <c r="J44" s="404">
        <v>6931</v>
      </c>
      <c r="K44" s="404">
        <v>9790</v>
      </c>
      <c r="L44" s="404">
        <v>17985</v>
      </c>
      <c r="M44" s="404">
        <v>8300</v>
      </c>
      <c r="N44" s="404">
        <v>15933</v>
      </c>
      <c r="O44" s="404">
        <v>35943</v>
      </c>
      <c r="P44" s="404">
        <v>41217</v>
      </c>
      <c r="Q44" s="404">
        <v>68795</v>
      </c>
      <c r="R44" s="404">
        <v>43513</v>
      </c>
      <c r="S44" s="404">
        <v>7575</v>
      </c>
      <c r="T44" s="405">
        <v>1602</v>
      </c>
    </row>
    <row r="45" spans="1:20">
      <c r="A45" s="200"/>
      <c r="B45" s="417" t="s">
        <v>31</v>
      </c>
      <c r="C45" s="404">
        <v>308637</v>
      </c>
      <c r="D45" s="404">
        <v>1604</v>
      </c>
      <c r="E45" s="404">
        <v>73339</v>
      </c>
      <c r="F45" s="404">
        <v>68864</v>
      </c>
      <c r="G45" s="404">
        <v>2485</v>
      </c>
      <c r="H45" s="404">
        <v>47075</v>
      </c>
      <c r="I45" s="404">
        <v>10091</v>
      </c>
      <c r="J45" s="404">
        <v>4824</v>
      </c>
      <c r="K45" s="404">
        <v>3663</v>
      </c>
      <c r="L45" s="404">
        <v>12460</v>
      </c>
      <c r="M45" s="404">
        <v>4203</v>
      </c>
      <c r="N45" s="404">
        <v>10031</v>
      </c>
      <c r="O45" s="404">
        <v>16226</v>
      </c>
      <c r="P45" s="404">
        <v>26635</v>
      </c>
      <c r="Q45" s="404">
        <v>54645</v>
      </c>
      <c r="R45" s="404">
        <v>35716</v>
      </c>
      <c r="S45" s="404">
        <v>4761</v>
      </c>
      <c r="T45" s="405">
        <v>879</v>
      </c>
    </row>
    <row r="46" spans="1:20">
      <c r="A46" s="418" t="s">
        <v>874</v>
      </c>
      <c r="B46" s="419" t="s">
        <v>30</v>
      </c>
      <c r="C46" s="399">
        <v>484929</v>
      </c>
      <c r="D46" s="399">
        <v>698</v>
      </c>
      <c r="E46" s="399">
        <v>142553</v>
      </c>
      <c r="F46" s="399">
        <v>129305</v>
      </c>
      <c r="G46" s="399">
        <v>14581</v>
      </c>
      <c r="H46" s="399">
        <v>72765</v>
      </c>
      <c r="I46" s="399">
        <v>30096</v>
      </c>
      <c r="J46" s="399">
        <v>5489</v>
      </c>
      <c r="K46" s="399">
        <v>9694</v>
      </c>
      <c r="L46" s="399">
        <v>16964</v>
      </c>
      <c r="M46" s="399">
        <v>8027</v>
      </c>
      <c r="N46" s="399">
        <v>15017</v>
      </c>
      <c r="O46" s="399">
        <v>33242</v>
      </c>
      <c r="P46" s="399">
        <v>35860</v>
      </c>
      <c r="Q46" s="399">
        <v>52782</v>
      </c>
      <c r="R46" s="399">
        <v>39280</v>
      </c>
      <c r="S46" s="399">
        <v>6370</v>
      </c>
      <c r="T46" s="400">
        <v>1511</v>
      </c>
    </row>
    <row r="47" spans="1:20">
      <c r="A47" s="207" t="s">
        <v>875</v>
      </c>
      <c r="B47" s="419" t="s">
        <v>31</v>
      </c>
      <c r="C47" s="399">
        <v>255470</v>
      </c>
      <c r="D47" s="399">
        <v>263</v>
      </c>
      <c r="E47" s="399">
        <v>55383</v>
      </c>
      <c r="F47" s="399">
        <v>52363</v>
      </c>
      <c r="G47" s="399">
        <v>2038</v>
      </c>
      <c r="H47" s="399">
        <v>41056</v>
      </c>
      <c r="I47" s="399">
        <v>7932</v>
      </c>
      <c r="J47" s="399">
        <v>3786</v>
      </c>
      <c r="K47" s="399">
        <v>3633</v>
      </c>
      <c r="L47" s="399">
        <v>11564</v>
      </c>
      <c r="M47" s="399">
        <v>4106</v>
      </c>
      <c r="N47" s="399">
        <v>9571</v>
      </c>
      <c r="O47" s="399">
        <v>14916</v>
      </c>
      <c r="P47" s="399">
        <v>23539</v>
      </c>
      <c r="Q47" s="399">
        <v>40945</v>
      </c>
      <c r="R47" s="399">
        <v>32043</v>
      </c>
      <c r="S47" s="399">
        <v>3867</v>
      </c>
      <c r="T47" s="400">
        <v>828</v>
      </c>
    </row>
    <row r="48" spans="1:20">
      <c r="A48" s="418" t="s">
        <v>876</v>
      </c>
      <c r="B48" s="419" t="s">
        <v>30</v>
      </c>
      <c r="C48" s="399">
        <v>118993</v>
      </c>
      <c r="D48" s="399">
        <v>3298</v>
      </c>
      <c r="E48" s="399">
        <v>54991</v>
      </c>
      <c r="F48" s="399">
        <v>44298</v>
      </c>
      <c r="G48" s="399">
        <v>4531</v>
      </c>
      <c r="H48" s="399">
        <v>12471</v>
      </c>
      <c r="I48" s="399">
        <v>10354</v>
      </c>
      <c r="J48" s="399">
        <v>1442</v>
      </c>
      <c r="K48" s="399">
        <v>96</v>
      </c>
      <c r="L48" s="399">
        <v>1021</v>
      </c>
      <c r="M48" s="399">
        <v>273</v>
      </c>
      <c r="N48" s="399">
        <v>916</v>
      </c>
      <c r="O48" s="399">
        <v>2701</v>
      </c>
      <c r="P48" s="399">
        <v>5357</v>
      </c>
      <c r="Q48" s="399">
        <v>16013</v>
      </c>
      <c r="R48" s="399">
        <v>4233</v>
      </c>
      <c r="S48" s="399">
        <v>1205</v>
      </c>
      <c r="T48" s="400">
        <v>91</v>
      </c>
    </row>
    <row r="49" spans="1:20">
      <c r="A49" s="207" t="s">
        <v>877</v>
      </c>
      <c r="B49" s="419" t="s">
        <v>31</v>
      </c>
      <c r="C49" s="399">
        <v>53167</v>
      </c>
      <c r="D49" s="399">
        <v>1341</v>
      </c>
      <c r="E49" s="399">
        <v>17956</v>
      </c>
      <c r="F49" s="399">
        <v>16501</v>
      </c>
      <c r="G49" s="399">
        <v>447</v>
      </c>
      <c r="H49" s="399">
        <v>6019</v>
      </c>
      <c r="I49" s="399">
        <v>2159</v>
      </c>
      <c r="J49" s="399">
        <v>1038</v>
      </c>
      <c r="K49" s="399">
        <v>30</v>
      </c>
      <c r="L49" s="399">
        <v>896</v>
      </c>
      <c r="M49" s="399">
        <v>97</v>
      </c>
      <c r="N49" s="399">
        <v>460</v>
      </c>
      <c r="O49" s="399">
        <v>1310</v>
      </c>
      <c r="P49" s="399">
        <v>3096</v>
      </c>
      <c r="Q49" s="399">
        <v>13700</v>
      </c>
      <c r="R49" s="399">
        <v>3673</v>
      </c>
      <c r="S49" s="399">
        <v>894</v>
      </c>
      <c r="T49" s="400">
        <v>51</v>
      </c>
    </row>
    <row r="50" spans="1:20">
      <c r="A50" s="416" t="s">
        <v>7</v>
      </c>
      <c r="B50" s="417" t="s">
        <v>30</v>
      </c>
      <c r="C50" s="404">
        <v>806749</v>
      </c>
      <c r="D50" s="404">
        <v>3272</v>
      </c>
      <c r="E50" s="404">
        <v>202953</v>
      </c>
      <c r="F50" s="404">
        <v>176931</v>
      </c>
      <c r="G50" s="404">
        <v>45886</v>
      </c>
      <c r="H50" s="404">
        <v>126816</v>
      </c>
      <c r="I50" s="404">
        <v>41523</v>
      </c>
      <c r="J50" s="404">
        <v>19213</v>
      </c>
      <c r="K50" s="404">
        <v>32796</v>
      </c>
      <c r="L50" s="404">
        <v>22532</v>
      </c>
      <c r="M50" s="404">
        <v>8662</v>
      </c>
      <c r="N50" s="404">
        <v>40573</v>
      </c>
      <c r="O50" s="404">
        <v>32522</v>
      </c>
      <c r="P50" s="404">
        <v>46028</v>
      </c>
      <c r="Q50" s="404">
        <v>106289</v>
      </c>
      <c r="R50" s="404">
        <v>62003</v>
      </c>
      <c r="S50" s="404">
        <v>12886</v>
      </c>
      <c r="T50" s="405">
        <v>2795</v>
      </c>
    </row>
    <row r="51" spans="1:20">
      <c r="A51" s="200"/>
      <c r="B51" s="417" t="s">
        <v>31</v>
      </c>
      <c r="C51" s="404">
        <v>410486</v>
      </c>
      <c r="D51" s="404">
        <v>1340</v>
      </c>
      <c r="E51" s="404">
        <v>61683</v>
      </c>
      <c r="F51" s="404">
        <v>56671</v>
      </c>
      <c r="G51" s="404">
        <v>5717</v>
      </c>
      <c r="H51" s="404">
        <v>73033</v>
      </c>
      <c r="I51" s="404">
        <v>10995</v>
      </c>
      <c r="J51" s="404">
        <v>12562</v>
      </c>
      <c r="K51" s="404">
        <v>12700</v>
      </c>
      <c r="L51" s="404">
        <v>15516</v>
      </c>
      <c r="M51" s="404">
        <v>5108</v>
      </c>
      <c r="N51" s="404">
        <v>23213</v>
      </c>
      <c r="O51" s="404">
        <v>14895</v>
      </c>
      <c r="P51" s="404">
        <v>30247</v>
      </c>
      <c r="Q51" s="404">
        <v>82117</v>
      </c>
      <c r="R51" s="404">
        <v>51675</v>
      </c>
      <c r="S51" s="404">
        <v>7978</v>
      </c>
      <c r="T51" s="405">
        <v>1707</v>
      </c>
    </row>
    <row r="52" spans="1:20">
      <c r="A52" s="418" t="s">
        <v>874</v>
      </c>
      <c r="B52" s="419" t="s">
        <v>30</v>
      </c>
      <c r="C52" s="399">
        <v>633355</v>
      </c>
      <c r="D52" s="399">
        <v>1063</v>
      </c>
      <c r="E52" s="399">
        <v>149125</v>
      </c>
      <c r="F52" s="399">
        <v>127648</v>
      </c>
      <c r="G52" s="399">
        <v>34614</v>
      </c>
      <c r="H52" s="399">
        <v>96161</v>
      </c>
      <c r="I52" s="399">
        <v>28932</v>
      </c>
      <c r="J52" s="399">
        <v>16116</v>
      </c>
      <c r="K52" s="399">
        <v>29452</v>
      </c>
      <c r="L52" s="399">
        <v>21394</v>
      </c>
      <c r="M52" s="399">
        <v>8370</v>
      </c>
      <c r="N52" s="399">
        <v>36928</v>
      </c>
      <c r="O52" s="399">
        <v>30298</v>
      </c>
      <c r="P52" s="399">
        <v>41036</v>
      </c>
      <c r="Q52" s="399">
        <v>73162</v>
      </c>
      <c r="R52" s="399">
        <v>54165</v>
      </c>
      <c r="S52" s="399">
        <v>10267</v>
      </c>
      <c r="T52" s="400">
        <v>2272</v>
      </c>
    </row>
    <row r="53" spans="1:20">
      <c r="A53" s="207" t="s">
        <v>875</v>
      </c>
      <c r="B53" s="419" t="s">
        <v>31</v>
      </c>
      <c r="C53" s="399">
        <v>323986</v>
      </c>
      <c r="D53" s="399">
        <v>454</v>
      </c>
      <c r="E53" s="399">
        <v>44651</v>
      </c>
      <c r="F53" s="399">
        <v>40452</v>
      </c>
      <c r="G53" s="399">
        <v>4503</v>
      </c>
      <c r="H53" s="399">
        <v>55539</v>
      </c>
      <c r="I53" s="399">
        <v>8385</v>
      </c>
      <c r="J53" s="399">
        <v>10508</v>
      </c>
      <c r="K53" s="399">
        <v>11426</v>
      </c>
      <c r="L53" s="399">
        <v>14592</v>
      </c>
      <c r="M53" s="399">
        <v>4973</v>
      </c>
      <c r="N53" s="399">
        <v>21454</v>
      </c>
      <c r="O53" s="399">
        <v>14012</v>
      </c>
      <c r="P53" s="399">
        <v>27063</v>
      </c>
      <c r="Q53" s="399">
        <v>53777</v>
      </c>
      <c r="R53" s="399">
        <v>45043</v>
      </c>
      <c r="S53" s="399">
        <v>6167</v>
      </c>
      <c r="T53" s="400">
        <v>1439</v>
      </c>
    </row>
    <row r="54" spans="1:20">
      <c r="A54" s="418" t="s">
        <v>876</v>
      </c>
      <c r="B54" s="419" t="s">
        <v>30</v>
      </c>
      <c r="C54" s="399">
        <v>173394</v>
      </c>
      <c r="D54" s="399">
        <v>2209</v>
      </c>
      <c r="E54" s="399">
        <v>53828</v>
      </c>
      <c r="F54" s="399">
        <v>49283</v>
      </c>
      <c r="G54" s="399">
        <v>11272</v>
      </c>
      <c r="H54" s="399">
        <v>30655</v>
      </c>
      <c r="I54" s="399">
        <v>12591</v>
      </c>
      <c r="J54" s="399">
        <v>3097</v>
      </c>
      <c r="K54" s="399">
        <v>3344</v>
      </c>
      <c r="L54" s="399">
        <v>1138</v>
      </c>
      <c r="M54" s="399">
        <v>292</v>
      </c>
      <c r="N54" s="399">
        <v>3645</v>
      </c>
      <c r="O54" s="399">
        <v>2224</v>
      </c>
      <c r="P54" s="399">
        <v>4992</v>
      </c>
      <c r="Q54" s="399">
        <v>33127</v>
      </c>
      <c r="R54" s="399">
        <v>7838</v>
      </c>
      <c r="S54" s="399">
        <v>2619</v>
      </c>
      <c r="T54" s="400">
        <v>523</v>
      </c>
    </row>
    <row r="55" spans="1:20">
      <c r="A55" s="207" t="s">
        <v>877</v>
      </c>
      <c r="B55" s="419" t="s">
        <v>31</v>
      </c>
      <c r="C55" s="399">
        <v>86500</v>
      </c>
      <c r="D55" s="399">
        <v>886</v>
      </c>
      <c r="E55" s="399">
        <v>17032</v>
      </c>
      <c r="F55" s="399">
        <v>16219</v>
      </c>
      <c r="G55" s="399">
        <v>1214</v>
      </c>
      <c r="H55" s="399">
        <v>17494</v>
      </c>
      <c r="I55" s="399">
        <v>2610</v>
      </c>
      <c r="J55" s="399">
        <v>2054</v>
      </c>
      <c r="K55" s="399">
        <v>1274</v>
      </c>
      <c r="L55" s="399">
        <v>924</v>
      </c>
      <c r="M55" s="399">
        <v>135</v>
      </c>
      <c r="N55" s="399">
        <v>1759</v>
      </c>
      <c r="O55" s="399">
        <v>883</v>
      </c>
      <c r="P55" s="399">
        <v>3184</v>
      </c>
      <c r="Q55" s="399">
        <v>28340</v>
      </c>
      <c r="R55" s="399">
        <v>6632</v>
      </c>
      <c r="S55" s="399">
        <v>1811</v>
      </c>
      <c r="T55" s="400">
        <v>268</v>
      </c>
    </row>
    <row r="56" spans="1:20">
      <c r="A56" s="416" t="s">
        <v>18</v>
      </c>
      <c r="B56" s="417" t="s">
        <v>30</v>
      </c>
      <c r="C56" s="404">
        <v>1641680</v>
      </c>
      <c r="D56" s="404">
        <v>9093</v>
      </c>
      <c r="E56" s="404">
        <v>290825</v>
      </c>
      <c r="F56" s="404">
        <v>255976</v>
      </c>
      <c r="G56" s="404">
        <v>75210</v>
      </c>
      <c r="H56" s="404">
        <v>271909</v>
      </c>
      <c r="I56" s="404">
        <v>117943</v>
      </c>
      <c r="J56" s="404">
        <v>31558</v>
      </c>
      <c r="K56" s="404">
        <v>74284</v>
      </c>
      <c r="L56" s="404">
        <v>100868</v>
      </c>
      <c r="M56" s="404">
        <v>35681</v>
      </c>
      <c r="N56" s="404">
        <v>107869</v>
      </c>
      <c r="O56" s="404">
        <v>94218</v>
      </c>
      <c r="P56" s="404">
        <v>123935</v>
      </c>
      <c r="Q56" s="404">
        <v>177608</v>
      </c>
      <c r="R56" s="404">
        <v>98504</v>
      </c>
      <c r="S56" s="404">
        <v>24260</v>
      </c>
      <c r="T56" s="405">
        <v>7915</v>
      </c>
    </row>
    <row r="57" spans="1:20">
      <c r="A57" s="200"/>
      <c r="B57" s="417" t="s">
        <v>31</v>
      </c>
      <c r="C57" s="404">
        <v>851710</v>
      </c>
      <c r="D57" s="404">
        <v>4240</v>
      </c>
      <c r="E57" s="404">
        <v>101467</v>
      </c>
      <c r="F57" s="404">
        <v>92094</v>
      </c>
      <c r="G57" s="404">
        <v>12904</v>
      </c>
      <c r="H57" s="404">
        <v>143535</v>
      </c>
      <c r="I57" s="404">
        <v>33761</v>
      </c>
      <c r="J57" s="404">
        <v>19005</v>
      </c>
      <c r="K57" s="404">
        <v>31402</v>
      </c>
      <c r="L57" s="404">
        <v>60060</v>
      </c>
      <c r="M57" s="404">
        <v>21011</v>
      </c>
      <c r="N57" s="404">
        <v>62629</v>
      </c>
      <c r="O57" s="404">
        <v>43207</v>
      </c>
      <c r="P57" s="404">
        <v>79958</v>
      </c>
      <c r="Q57" s="404">
        <v>138568</v>
      </c>
      <c r="R57" s="404">
        <v>81063</v>
      </c>
      <c r="S57" s="404">
        <v>14547</v>
      </c>
      <c r="T57" s="405">
        <v>4353</v>
      </c>
    </row>
    <row r="58" spans="1:20">
      <c r="A58" s="418" t="s">
        <v>874</v>
      </c>
      <c r="B58" s="419" t="s">
        <v>30</v>
      </c>
      <c r="C58" s="399">
        <v>1402238</v>
      </c>
      <c r="D58" s="399">
        <v>3091</v>
      </c>
      <c r="E58" s="399">
        <v>213095</v>
      </c>
      <c r="F58" s="399">
        <v>184274</v>
      </c>
      <c r="G58" s="399">
        <v>65093</v>
      </c>
      <c r="H58" s="399">
        <v>227147</v>
      </c>
      <c r="I58" s="399">
        <v>95229</v>
      </c>
      <c r="J58" s="399">
        <v>28062</v>
      </c>
      <c r="K58" s="399">
        <v>73697</v>
      </c>
      <c r="L58" s="399">
        <v>98951</v>
      </c>
      <c r="M58" s="399">
        <v>34127</v>
      </c>
      <c r="N58" s="399">
        <v>102938</v>
      </c>
      <c r="O58" s="399">
        <v>88368</v>
      </c>
      <c r="P58" s="399">
        <v>114556</v>
      </c>
      <c r="Q58" s="399">
        <v>140508</v>
      </c>
      <c r="R58" s="399">
        <v>88251</v>
      </c>
      <c r="S58" s="399">
        <v>22026</v>
      </c>
      <c r="T58" s="400">
        <v>7099</v>
      </c>
    </row>
    <row r="59" spans="1:20">
      <c r="A59" s="207" t="s">
        <v>875</v>
      </c>
      <c r="B59" s="419" t="s">
        <v>31</v>
      </c>
      <c r="C59" s="399">
        <v>738901</v>
      </c>
      <c r="D59" s="399">
        <v>1468</v>
      </c>
      <c r="E59" s="399">
        <v>75212</v>
      </c>
      <c r="F59" s="399">
        <v>66946</v>
      </c>
      <c r="G59" s="399">
        <v>11662</v>
      </c>
      <c r="H59" s="399">
        <v>124298</v>
      </c>
      <c r="I59" s="399">
        <v>28526</v>
      </c>
      <c r="J59" s="399">
        <v>16742</v>
      </c>
      <c r="K59" s="399">
        <v>31161</v>
      </c>
      <c r="L59" s="399">
        <v>58456</v>
      </c>
      <c r="M59" s="399">
        <v>20216</v>
      </c>
      <c r="N59" s="399">
        <v>59985</v>
      </c>
      <c r="O59" s="399">
        <v>40742</v>
      </c>
      <c r="P59" s="399">
        <v>74128</v>
      </c>
      <c r="Q59" s="399">
        <v>106902</v>
      </c>
      <c r="R59" s="399">
        <v>72449</v>
      </c>
      <c r="S59" s="399">
        <v>12972</v>
      </c>
      <c r="T59" s="400">
        <v>3982</v>
      </c>
    </row>
    <row r="60" spans="1:20">
      <c r="A60" s="418" t="s">
        <v>876</v>
      </c>
      <c r="B60" s="419" t="s">
        <v>30</v>
      </c>
      <c r="C60" s="399">
        <v>239442</v>
      </c>
      <c r="D60" s="399">
        <v>6002</v>
      </c>
      <c r="E60" s="399">
        <v>77730</v>
      </c>
      <c r="F60" s="399">
        <v>71702</v>
      </c>
      <c r="G60" s="399">
        <v>10117</v>
      </c>
      <c r="H60" s="399">
        <v>44762</v>
      </c>
      <c r="I60" s="399">
        <v>22714</v>
      </c>
      <c r="J60" s="399">
        <v>3496</v>
      </c>
      <c r="K60" s="399">
        <v>587</v>
      </c>
      <c r="L60" s="399">
        <v>1917</v>
      </c>
      <c r="M60" s="399">
        <v>1554</v>
      </c>
      <c r="N60" s="399">
        <v>4931</v>
      </c>
      <c r="O60" s="399">
        <v>5850</v>
      </c>
      <c r="P60" s="399">
        <v>9379</v>
      </c>
      <c r="Q60" s="399">
        <v>37100</v>
      </c>
      <c r="R60" s="399">
        <v>10253</v>
      </c>
      <c r="S60" s="399">
        <v>2234</v>
      </c>
      <c r="T60" s="400">
        <v>816</v>
      </c>
    </row>
    <row r="61" spans="1:20">
      <c r="A61" s="207" t="s">
        <v>877</v>
      </c>
      <c r="B61" s="419" t="s">
        <v>31</v>
      </c>
      <c r="C61" s="399">
        <v>112809</v>
      </c>
      <c r="D61" s="399">
        <v>2772</v>
      </c>
      <c r="E61" s="399">
        <v>26255</v>
      </c>
      <c r="F61" s="399">
        <v>25148</v>
      </c>
      <c r="G61" s="399">
        <v>1242</v>
      </c>
      <c r="H61" s="399">
        <v>19237</v>
      </c>
      <c r="I61" s="399">
        <v>5235</v>
      </c>
      <c r="J61" s="399">
        <v>2263</v>
      </c>
      <c r="K61" s="399">
        <v>241</v>
      </c>
      <c r="L61" s="399">
        <v>1604</v>
      </c>
      <c r="M61" s="399">
        <v>795</v>
      </c>
      <c r="N61" s="399">
        <v>2644</v>
      </c>
      <c r="O61" s="399">
        <v>2465</v>
      </c>
      <c r="P61" s="399">
        <v>5830</v>
      </c>
      <c r="Q61" s="399">
        <v>31666</v>
      </c>
      <c r="R61" s="399">
        <v>8614</v>
      </c>
      <c r="S61" s="399">
        <v>1575</v>
      </c>
      <c r="T61" s="400">
        <v>371</v>
      </c>
    </row>
    <row r="62" spans="1:20">
      <c r="A62" s="416" t="s">
        <v>19</v>
      </c>
      <c r="B62" s="417" t="s">
        <v>30</v>
      </c>
      <c r="C62" s="404">
        <v>212728</v>
      </c>
      <c r="D62" s="404">
        <v>5330</v>
      </c>
      <c r="E62" s="404">
        <v>70662</v>
      </c>
      <c r="F62" s="404">
        <v>63148</v>
      </c>
      <c r="G62" s="404">
        <v>14163</v>
      </c>
      <c r="H62" s="404">
        <v>25661</v>
      </c>
      <c r="I62" s="404">
        <v>13625</v>
      </c>
      <c r="J62" s="404">
        <v>2499</v>
      </c>
      <c r="K62" s="404">
        <v>1759</v>
      </c>
      <c r="L62" s="404">
        <v>3693</v>
      </c>
      <c r="M62" s="404">
        <v>2020</v>
      </c>
      <c r="N62" s="404">
        <v>2842</v>
      </c>
      <c r="O62" s="404">
        <v>6808</v>
      </c>
      <c r="P62" s="404">
        <v>17213</v>
      </c>
      <c r="Q62" s="404">
        <v>26481</v>
      </c>
      <c r="R62" s="404">
        <v>16809</v>
      </c>
      <c r="S62" s="404">
        <v>2851</v>
      </c>
      <c r="T62" s="405">
        <v>312</v>
      </c>
    </row>
    <row r="63" spans="1:20">
      <c r="A63" s="200"/>
      <c r="B63" s="417" t="s">
        <v>31</v>
      </c>
      <c r="C63" s="404">
        <v>102718</v>
      </c>
      <c r="D63" s="404">
        <v>1572</v>
      </c>
      <c r="E63" s="404">
        <v>21292</v>
      </c>
      <c r="F63" s="404">
        <v>19726</v>
      </c>
      <c r="G63" s="404">
        <v>1219</v>
      </c>
      <c r="H63" s="404">
        <v>15668</v>
      </c>
      <c r="I63" s="404">
        <v>3302</v>
      </c>
      <c r="J63" s="404">
        <v>1740</v>
      </c>
      <c r="K63" s="404">
        <v>903</v>
      </c>
      <c r="L63" s="404">
        <v>2851</v>
      </c>
      <c r="M63" s="404">
        <v>1115</v>
      </c>
      <c r="N63" s="404">
        <v>1573</v>
      </c>
      <c r="O63" s="404">
        <v>3083</v>
      </c>
      <c r="P63" s="404">
        <v>10794</v>
      </c>
      <c r="Q63" s="404">
        <v>21415</v>
      </c>
      <c r="R63" s="404">
        <v>14107</v>
      </c>
      <c r="S63" s="404">
        <v>1889</v>
      </c>
      <c r="T63" s="405">
        <v>195</v>
      </c>
    </row>
    <row r="64" spans="1:20">
      <c r="A64" s="418" t="s">
        <v>874</v>
      </c>
      <c r="B64" s="419" t="s">
        <v>30</v>
      </c>
      <c r="C64" s="399">
        <v>164492</v>
      </c>
      <c r="D64" s="399">
        <v>1201</v>
      </c>
      <c r="E64" s="399">
        <v>52896</v>
      </c>
      <c r="F64" s="399">
        <v>46691</v>
      </c>
      <c r="G64" s="399">
        <v>11396</v>
      </c>
      <c r="H64" s="399">
        <v>20309</v>
      </c>
      <c r="I64" s="399">
        <v>10344</v>
      </c>
      <c r="J64" s="399">
        <v>1809</v>
      </c>
      <c r="K64" s="399">
        <v>1709</v>
      </c>
      <c r="L64" s="399">
        <v>3458</v>
      </c>
      <c r="M64" s="399">
        <v>1908</v>
      </c>
      <c r="N64" s="399">
        <v>2530</v>
      </c>
      <c r="O64" s="399">
        <v>5870</v>
      </c>
      <c r="P64" s="399">
        <v>15849</v>
      </c>
      <c r="Q64" s="399">
        <v>18871</v>
      </c>
      <c r="R64" s="399">
        <v>13847</v>
      </c>
      <c r="S64" s="399">
        <v>2235</v>
      </c>
      <c r="T64" s="400">
        <v>260</v>
      </c>
    </row>
    <row r="65" spans="1:20">
      <c r="A65" s="207" t="s">
        <v>875</v>
      </c>
      <c r="B65" s="419" t="s">
        <v>31</v>
      </c>
      <c r="C65" s="399">
        <v>80920</v>
      </c>
      <c r="D65" s="399">
        <v>367</v>
      </c>
      <c r="E65" s="399">
        <v>16052</v>
      </c>
      <c r="F65" s="399">
        <v>14732</v>
      </c>
      <c r="G65" s="399">
        <v>953</v>
      </c>
      <c r="H65" s="399">
        <v>12999</v>
      </c>
      <c r="I65" s="399">
        <v>2653</v>
      </c>
      <c r="J65" s="399">
        <v>1264</v>
      </c>
      <c r="K65" s="399">
        <v>872</v>
      </c>
      <c r="L65" s="399">
        <v>2647</v>
      </c>
      <c r="M65" s="399">
        <v>1047</v>
      </c>
      <c r="N65" s="399">
        <v>1393</v>
      </c>
      <c r="O65" s="399">
        <v>2675</v>
      </c>
      <c r="P65" s="399">
        <v>9908</v>
      </c>
      <c r="Q65" s="399">
        <v>14849</v>
      </c>
      <c r="R65" s="399">
        <v>11679</v>
      </c>
      <c r="S65" s="399">
        <v>1398</v>
      </c>
      <c r="T65" s="400">
        <v>164</v>
      </c>
    </row>
    <row r="66" spans="1:20">
      <c r="A66" s="418" t="s">
        <v>876</v>
      </c>
      <c r="B66" s="419" t="s">
        <v>30</v>
      </c>
      <c r="C66" s="399">
        <v>48236</v>
      </c>
      <c r="D66" s="399">
        <v>4129</v>
      </c>
      <c r="E66" s="399">
        <v>17766</v>
      </c>
      <c r="F66" s="399">
        <v>16457</v>
      </c>
      <c r="G66" s="399">
        <v>2767</v>
      </c>
      <c r="H66" s="399">
        <v>5352</v>
      </c>
      <c r="I66" s="399">
        <v>3281</v>
      </c>
      <c r="J66" s="399">
        <v>690</v>
      </c>
      <c r="K66" s="399">
        <v>50</v>
      </c>
      <c r="L66" s="399">
        <v>235</v>
      </c>
      <c r="M66" s="399">
        <v>112</v>
      </c>
      <c r="N66" s="399">
        <v>312</v>
      </c>
      <c r="O66" s="399">
        <v>938</v>
      </c>
      <c r="P66" s="399">
        <v>1364</v>
      </c>
      <c r="Q66" s="399">
        <v>7610</v>
      </c>
      <c r="R66" s="399">
        <v>2962</v>
      </c>
      <c r="S66" s="399">
        <v>616</v>
      </c>
      <c r="T66" s="400">
        <v>52</v>
      </c>
    </row>
    <row r="67" spans="1:20">
      <c r="A67" s="207" t="s">
        <v>877</v>
      </c>
      <c r="B67" s="419" t="s">
        <v>31</v>
      </c>
      <c r="C67" s="399">
        <v>21798</v>
      </c>
      <c r="D67" s="399">
        <v>1205</v>
      </c>
      <c r="E67" s="399">
        <v>5240</v>
      </c>
      <c r="F67" s="399">
        <v>4994</v>
      </c>
      <c r="G67" s="399">
        <v>266</v>
      </c>
      <c r="H67" s="399">
        <v>2669</v>
      </c>
      <c r="I67" s="399">
        <v>649</v>
      </c>
      <c r="J67" s="399">
        <v>476</v>
      </c>
      <c r="K67" s="399">
        <v>31</v>
      </c>
      <c r="L67" s="399">
        <v>204</v>
      </c>
      <c r="M67" s="399">
        <v>68</v>
      </c>
      <c r="N67" s="399">
        <v>180</v>
      </c>
      <c r="O67" s="399">
        <v>408</v>
      </c>
      <c r="P67" s="399">
        <v>886</v>
      </c>
      <c r="Q67" s="399">
        <v>6566</v>
      </c>
      <c r="R67" s="399">
        <v>2428</v>
      </c>
      <c r="S67" s="399">
        <v>491</v>
      </c>
      <c r="T67" s="400">
        <v>31</v>
      </c>
    </row>
    <row r="68" spans="1:20">
      <c r="A68" s="416" t="s">
        <v>10</v>
      </c>
      <c r="B68" s="417" t="s">
        <v>30</v>
      </c>
      <c r="C68" s="404">
        <v>452976</v>
      </c>
      <c r="D68" s="404">
        <v>3988</v>
      </c>
      <c r="E68" s="404">
        <v>157513</v>
      </c>
      <c r="F68" s="404">
        <v>142071</v>
      </c>
      <c r="G68" s="404">
        <v>21389</v>
      </c>
      <c r="H68" s="404">
        <v>63690</v>
      </c>
      <c r="I68" s="404">
        <v>20123</v>
      </c>
      <c r="J68" s="404">
        <v>5445</v>
      </c>
      <c r="K68" s="404">
        <v>4816</v>
      </c>
      <c r="L68" s="404">
        <v>6582</v>
      </c>
      <c r="M68" s="404">
        <v>4521</v>
      </c>
      <c r="N68" s="404">
        <v>6384</v>
      </c>
      <c r="O68" s="404">
        <v>19816</v>
      </c>
      <c r="P68" s="404">
        <v>32738</v>
      </c>
      <c r="Q68" s="404">
        <v>57787</v>
      </c>
      <c r="R68" s="404">
        <v>41200</v>
      </c>
      <c r="S68" s="404">
        <v>6141</v>
      </c>
      <c r="T68" s="405">
        <v>843</v>
      </c>
    </row>
    <row r="69" spans="1:20">
      <c r="A69" s="200"/>
      <c r="B69" s="417" t="s">
        <v>31</v>
      </c>
      <c r="C69" s="404">
        <v>216630</v>
      </c>
      <c r="D69" s="404">
        <v>1171</v>
      </c>
      <c r="E69" s="404">
        <v>44486</v>
      </c>
      <c r="F69" s="404">
        <v>41628</v>
      </c>
      <c r="G69" s="404">
        <v>2255</v>
      </c>
      <c r="H69" s="404">
        <v>36836</v>
      </c>
      <c r="I69" s="404">
        <v>4684</v>
      </c>
      <c r="J69" s="404">
        <v>3862</v>
      </c>
      <c r="K69" s="404">
        <v>1696</v>
      </c>
      <c r="L69" s="404">
        <v>5033</v>
      </c>
      <c r="M69" s="404">
        <v>2373</v>
      </c>
      <c r="N69" s="404">
        <v>3537</v>
      </c>
      <c r="O69" s="404">
        <v>8015</v>
      </c>
      <c r="P69" s="404">
        <v>19384</v>
      </c>
      <c r="Q69" s="404">
        <v>45282</v>
      </c>
      <c r="R69" s="404">
        <v>33676</v>
      </c>
      <c r="S69" s="404">
        <v>3873</v>
      </c>
      <c r="T69" s="405">
        <v>467</v>
      </c>
    </row>
    <row r="70" spans="1:20">
      <c r="A70" s="418" t="s">
        <v>874</v>
      </c>
      <c r="B70" s="419" t="s">
        <v>30</v>
      </c>
      <c r="C70" s="399">
        <v>338057</v>
      </c>
      <c r="D70" s="399">
        <v>915</v>
      </c>
      <c r="E70" s="399">
        <v>116597</v>
      </c>
      <c r="F70" s="399">
        <v>105295</v>
      </c>
      <c r="G70" s="399">
        <v>15190</v>
      </c>
      <c r="H70" s="399">
        <v>47822</v>
      </c>
      <c r="I70" s="399">
        <v>13506</v>
      </c>
      <c r="J70" s="399">
        <v>3895</v>
      </c>
      <c r="K70" s="399">
        <v>4548</v>
      </c>
      <c r="L70" s="399">
        <v>5727</v>
      </c>
      <c r="M70" s="399">
        <v>4257</v>
      </c>
      <c r="N70" s="399">
        <v>5487</v>
      </c>
      <c r="O70" s="399">
        <v>17874</v>
      </c>
      <c r="P70" s="399">
        <v>27604</v>
      </c>
      <c r="Q70" s="399">
        <v>35351</v>
      </c>
      <c r="R70" s="399">
        <v>34079</v>
      </c>
      <c r="S70" s="399">
        <v>4377</v>
      </c>
      <c r="T70" s="400">
        <v>828</v>
      </c>
    </row>
    <row r="71" spans="1:20">
      <c r="A71" s="207" t="s">
        <v>875</v>
      </c>
      <c r="B71" s="419" t="s">
        <v>31</v>
      </c>
      <c r="C71" s="399">
        <v>162992</v>
      </c>
      <c r="D71" s="399">
        <v>337</v>
      </c>
      <c r="E71" s="399">
        <v>34415</v>
      </c>
      <c r="F71" s="399">
        <v>32126</v>
      </c>
      <c r="G71" s="399">
        <v>1646</v>
      </c>
      <c r="H71" s="399">
        <v>27650</v>
      </c>
      <c r="I71" s="399">
        <v>3238</v>
      </c>
      <c r="J71" s="399">
        <v>2830</v>
      </c>
      <c r="K71" s="399">
        <v>1616</v>
      </c>
      <c r="L71" s="399">
        <v>4335</v>
      </c>
      <c r="M71" s="399">
        <v>2240</v>
      </c>
      <c r="N71" s="399">
        <v>2995</v>
      </c>
      <c r="O71" s="399">
        <v>7397</v>
      </c>
      <c r="P71" s="399">
        <v>16721</v>
      </c>
      <c r="Q71" s="399">
        <v>26766</v>
      </c>
      <c r="R71" s="399">
        <v>27746</v>
      </c>
      <c r="S71" s="399">
        <v>2600</v>
      </c>
      <c r="T71" s="400">
        <v>460</v>
      </c>
    </row>
    <row r="72" spans="1:20">
      <c r="A72" s="418" t="s">
        <v>876</v>
      </c>
      <c r="B72" s="419" t="s">
        <v>30</v>
      </c>
      <c r="C72" s="399">
        <v>114919</v>
      </c>
      <c r="D72" s="399">
        <v>3073</v>
      </c>
      <c r="E72" s="399">
        <v>40916</v>
      </c>
      <c r="F72" s="399">
        <v>36776</v>
      </c>
      <c r="G72" s="399">
        <v>6199</v>
      </c>
      <c r="H72" s="399">
        <v>15868</v>
      </c>
      <c r="I72" s="399">
        <v>6617</v>
      </c>
      <c r="J72" s="399">
        <v>1550</v>
      </c>
      <c r="K72" s="399">
        <v>268</v>
      </c>
      <c r="L72" s="399">
        <v>855</v>
      </c>
      <c r="M72" s="399">
        <v>264</v>
      </c>
      <c r="N72" s="399">
        <v>897</v>
      </c>
      <c r="O72" s="399">
        <v>1942</v>
      </c>
      <c r="P72" s="399">
        <v>5134</v>
      </c>
      <c r="Q72" s="399">
        <v>22436</v>
      </c>
      <c r="R72" s="399">
        <v>7121</v>
      </c>
      <c r="S72" s="399">
        <v>1764</v>
      </c>
      <c r="T72" s="400">
        <v>15</v>
      </c>
    </row>
    <row r="73" spans="1:20">
      <c r="A73" s="207" t="s">
        <v>877</v>
      </c>
      <c r="B73" s="419" t="s">
        <v>31</v>
      </c>
      <c r="C73" s="399">
        <v>53638</v>
      </c>
      <c r="D73" s="399">
        <v>834</v>
      </c>
      <c r="E73" s="399">
        <v>10071</v>
      </c>
      <c r="F73" s="399">
        <v>9502</v>
      </c>
      <c r="G73" s="399">
        <v>609</v>
      </c>
      <c r="H73" s="399">
        <v>9186</v>
      </c>
      <c r="I73" s="399">
        <v>1446</v>
      </c>
      <c r="J73" s="399">
        <v>1032</v>
      </c>
      <c r="K73" s="399">
        <v>80</v>
      </c>
      <c r="L73" s="399">
        <v>698</v>
      </c>
      <c r="M73" s="399">
        <v>133</v>
      </c>
      <c r="N73" s="399">
        <v>542</v>
      </c>
      <c r="O73" s="399">
        <v>618</v>
      </c>
      <c r="P73" s="399">
        <v>2663</v>
      </c>
      <c r="Q73" s="399">
        <v>18516</v>
      </c>
      <c r="R73" s="399">
        <v>5930</v>
      </c>
      <c r="S73" s="399">
        <v>1273</v>
      </c>
      <c r="T73" s="400">
        <v>7</v>
      </c>
    </row>
    <row r="74" spans="1:20">
      <c r="A74" s="416" t="s">
        <v>11</v>
      </c>
      <c r="B74" s="417" t="s">
        <v>30</v>
      </c>
      <c r="C74" s="404">
        <v>227422</v>
      </c>
      <c r="D74" s="404">
        <v>3012</v>
      </c>
      <c r="E74" s="404">
        <v>60771</v>
      </c>
      <c r="F74" s="404">
        <v>53850</v>
      </c>
      <c r="G74" s="404">
        <v>12011</v>
      </c>
      <c r="H74" s="404">
        <v>35891</v>
      </c>
      <c r="I74" s="404">
        <v>12139</v>
      </c>
      <c r="J74" s="404">
        <v>3447</v>
      </c>
      <c r="K74" s="404">
        <v>2480</v>
      </c>
      <c r="L74" s="404">
        <v>5343</v>
      </c>
      <c r="M74" s="404">
        <v>2701</v>
      </c>
      <c r="N74" s="404">
        <v>2787</v>
      </c>
      <c r="O74" s="404">
        <v>7501</v>
      </c>
      <c r="P74" s="404">
        <v>21358</v>
      </c>
      <c r="Q74" s="404">
        <v>33514</v>
      </c>
      <c r="R74" s="404">
        <v>20443</v>
      </c>
      <c r="S74" s="404">
        <v>3518</v>
      </c>
      <c r="T74" s="405">
        <v>506</v>
      </c>
    </row>
    <row r="75" spans="1:20">
      <c r="A75" s="200"/>
      <c r="B75" s="417" t="s">
        <v>31</v>
      </c>
      <c r="C75" s="404">
        <v>117901</v>
      </c>
      <c r="D75" s="404">
        <v>1234</v>
      </c>
      <c r="E75" s="404">
        <v>18979</v>
      </c>
      <c r="F75" s="404">
        <v>17549</v>
      </c>
      <c r="G75" s="404">
        <v>1669</v>
      </c>
      <c r="H75" s="404">
        <v>20863</v>
      </c>
      <c r="I75" s="404">
        <v>3012</v>
      </c>
      <c r="J75" s="404">
        <v>2540</v>
      </c>
      <c r="K75" s="404">
        <v>1038</v>
      </c>
      <c r="L75" s="404">
        <v>4012</v>
      </c>
      <c r="M75" s="404">
        <v>1425</v>
      </c>
      <c r="N75" s="404">
        <v>1481</v>
      </c>
      <c r="O75" s="404">
        <v>3343</v>
      </c>
      <c r="P75" s="404">
        <v>12767</v>
      </c>
      <c r="Q75" s="404">
        <v>26275</v>
      </c>
      <c r="R75" s="404">
        <v>16786</v>
      </c>
      <c r="S75" s="404">
        <v>2144</v>
      </c>
      <c r="T75" s="405">
        <v>333</v>
      </c>
    </row>
    <row r="76" spans="1:20">
      <c r="A76" s="418" t="s">
        <v>874</v>
      </c>
      <c r="B76" s="419" t="s">
        <v>30</v>
      </c>
      <c r="C76" s="399">
        <v>187302</v>
      </c>
      <c r="D76" s="399">
        <v>705</v>
      </c>
      <c r="E76" s="399">
        <v>46622</v>
      </c>
      <c r="F76" s="399">
        <v>41087</v>
      </c>
      <c r="G76" s="399">
        <v>10074</v>
      </c>
      <c r="H76" s="399">
        <v>31214</v>
      </c>
      <c r="I76" s="399">
        <v>9166</v>
      </c>
      <c r="J76" s="399">
        <v>2894</v>
      </c>
      <c r="K76" s="399">
        <v>2466</v>
      </c>
      <c r="L76" s="399">
        <v>4867</v>
      </c>
      <c r="M76" s="399">
        <v>2657</v>
      </c>
      <c r="N76" s="399">
        <v>2398</v>
      </c>
      <c r="O76" s="399">
        <v>7190</v>
      </c>
      <c r="P76" s="399">
        <v>18021</v>
      </c>
      <c r="Q76" s="399">
        <v>26907</v>
      </c>
      <c r="R76" s="399">
        <v>18882</v>
      </c>
      <c r="S76" s="399">
        <v>2756</v>
      </c>
      <c r="T76" s="400">
        <v>483</v>
      </c>
    </row>
    <row r="77" spans="1:20">
      <c r="A77" s="207" t="s">
        <v>875</v>
      </c>
      <c r="B77" s="419" t="s">
        <v>31</v>
      </c>
      <c r="C77" s="399">
        <v>100325</v>
      </c>
      <c r="D77" s="399">
        <v>277</v>
      </c>
      <c r="E77" s="399">
        <v>15408</v>
      </c>
      <c r="F77" s="399">
        <v>14214</v>
      </c>
      <c r="G77" s="399">
        <v>1309</v>
      </c>
      <c r="H77" s="399">
        <v>18678</v>
      </c>
      <c r="I77" s="399">
        <v>2402</v>
      </c>
      <c r="J77" s="399">
        <v>2155</v>
      </c>
      <c r="K77" s="399">
        <v>1034</v>
      </c>
      <c r="L77" s="399">
        <v>3630</v>
      </c>
      <c r="M77" s="399">
        <v>1407</v>
      </c>
      <c r="N77" s="399">
        <v>1292</v>
      </c>
      <c r="O77" s="399">
        <v>3224</v>
      </c>
      <c r="P77" s="399">
        <v>11200</v>
      </c>
      <c r="Q77" s="399">
        <v>20863</v>
      </c>
      <c r="R77" s="399">
        <v>15485</v>
      </c>
      <c r="S77" s="399">
        <v>1636</v>
      </c>
      <c r="T77" s="400">
        <v>325</v>
      </c>
    </row>
    <row r="78" spans="1:20">
      <c r="A78" s="418" t="s">
        <v>876</v>
      </c>
      <c r="B78" s="419" t="s">
        <v>30</v>
      </c>
      <c r="C78" s="399">
        <v>40120</v>
      </c>
      <c r="D78" s="399">
        <v>2307</v>
      </c>
      <c r="E78" s="399">
        <v>14149</v>
      </c>
      <c r="F78" s="399">
        <v>12763</v>
      </c>
      <c r="G78" s="399">
        <v>1937</v>
      </c>
      <c r="H78" s="399">
        <v>4677</v>
      </c>
      <c r="I78" s="399">
        <v>2973</v>
      </c>
      <c r="J78" s="399">
        <v>553</v>
      </c>
      <c r="K78" s="399">
        <v>14</v>
      </c>
      <c r="L78" s="399">
        <v>476</v>
      </c>
      <c r="M78" s="399">
        <v>44</v>
      </c>
      <c r="N78" s="399">
        <v>389</v>
      </c>
      <c r="O78" s="399">
        <v>311</v>
      </c>
      <c r="P78" s="399">
        <v>3337</v>
      </c>
      <c r="Q78" s="399">
        <v>6607</v>
      </c>
      <c r="R78" s="399">
        <v>1561</v>
      </c>
      <c r="S78" s="399">
        <v>762</v>
      </c>
      <c r="T78" s="400">
        <v>23</v>
      </c>
    </row>
    <row r="79" spans="1:20">
      <c r="A79" s="207" t="s">
        <v>877</v>
      </c>
      <c r="B79" s="419" t="s">
        <v>31</v>
      </c>
      <c r="C79" s="399">
        <v>17576</v>
      </c>
      <c r="D79" s="399">
        <v>957</v>
      </c>
      <c r="E79" s="399">
        <v>3571</v>
      </c>
      <c r="F79" s="399">
        <v>3335</v>
      </c>
      <c r="G79" s="399">
        <v>360</v>
      </c>
      <c r="H79" s="399">
        <v>2185</v>
      </c>
      <c r="I79" s="399">
        <v>610</v>
      </c>
      <c r="J79" s="399">
        <v>385</v>
      </c>
      <c r="K79" s="399">
        <v>4</v>
      </c>
      <c r="L79" s="399">
        <v>382</v>
      </c>
      <c r="M79" s="399">
        <v>18</v>
      </c>
      <c r="N79" s="399">
        <v>189</v>
      </c>
      <c r="O79" s="399">
        <v>119</v>
      </c>
      <c r="P79" s="399">
        <v>1567</v>
      </c>
      <c r="Q79" s="399">
        <v>5412</v>
      </c>
      <c r="R79" s="399">
        <v>1301</v>
      </c>
      <c r="S79" s="399">
        <v>508</v>
      </c>
      <c r="T79" s="400">
        <v>8</v>
      </c>
    </row>
    <row r="80" spans="1:20">
      <c r="A80" s="416" t="s">
        <v>12</v>
      </c>
      <c r="B80" s="417" t="s">
        <v>30</v>
      </c>
      <c r="C80" s="404">
        <v>576765</v>
      </c>
      <c r="D80" s="404">
        <v>6915</v>
      </c>
      <c r="E80" s="404">
        <v>157395</v>
      </c>
      <c r="F80" s="404">
        <v>143156</v>
      </c>
      <c r="G80" s="404">
        <v>31002</v>
      </c>
      <c r="H80" s="404">
        <v>80010</v>
      </c>
      <c r="I80" s="404">
        <v>39853</v>
      </c>
      <c r="J80" s="404">
        <v>11041</v>
      </c>
      <c r="K80" s="404">
        <v>16481</v>
      </c>
      <c r="L80" s="404">
        <v>16620</v>
      </c>
      <c r="M80" s="404">
        <v>10209</v>
      </c>
      <c r="N80" s="404">
        <v>16038</v>
      </c>
      <c r="O80" s="404">
        <v>30338</v>
      </c>
      <c r="P80" s="404">
        <v>36903</v>
      </c>
      <c r="Q80" s="404">
        <v>69862</v>
      </c>
      <c r="R80" s="404">
        <v>36472</v>
      </c>
      <c r="S80" s="404">
        <v>7705</v>
      </c>
      <c r="T80" s="405">
        <v>9921</v>
      </c>
    </row>
    <row r="81" spans="1:20">
      <c r="A81" s="200"/>
      <c r="B81" s="417" t="s">
        <v>31</v>
      </c>
      <c r="C81" s="404">
        <v>296824</v>
      </c>
      <c r="D81" s="404">
        <v>2063</v>
      </c>
      <c r="E81" s="404">
        <v>55268</v>
      </c>
      <c r="F81" s="404">
        <v>51376</v>
      </c>
      <c r="G81" s="404">
        <v>4555</v>
      </c>
      <c r="H81" s="404">
        <v>47589</v>
      </c>
      <c r="I81" s="404">
        <v>11526</v>
      </c>
      <c r="J81" s="404">
        <v>7011</v>
      </c>
      <c r="K81" s="404">
        <v>6130</v>
      </c>
      <c r="L81" s="404">
        <v>11698</v>
      </c>
      <c r="M81" s="404">
        <v>6686</v>
      </c>
      <c r="N81" s="404">
        <v>8370</v>
      </c>
      <c r="O81" s="404">
        <v>13150</v>
      </c>
      <c r="P81" s="404">
        <v>24037</v>
      </c>
      <c r="Q81" s="404">
        <v>54913</v>
      </c>
      <c r="R81" s="404">
        <v>30449</v>
      </c>
      <c r="S81" s="404">
        <v>4929</v>
      </c>
      <c r="T81" s="405">
        <v>8450</v>
      </c>
    </row>
    <row r="82" spans="1:20">
      <c r="A82" s="418" t="s">
        <v>874</v>
      </c>
      <c r="B82" s="419" t="s">
        <v>30</v>
      </c>
      <c r="C82" s="399">
        <v>459356</v>
      </c>
      <c r="D82" s="399">
        <v>1174</v>
      </c>
      <c r="E82" s="399">
        <v>104766</v>
      </c>
      <c r="F82" s="399">
        <v>93589</v>
      </c>
      <c r="G82" s="399">
        <v>22261</v>
      </c>
      <c r="H82" s="399">
        <v>67383</v>
      </c>
      <c r="I82" s="399">
        <v>33689</v>
      </c>
      <c r="J82" s="399">
        <v>9584</v>
      </c>
      <c r="K82" s="399">
        <v>16330</v>
      </c>
      <c r="L82" s="399">
        <v>16134</v>
      </c>
      <c r="M82" s="399">
        <v>9496</v>
      </c>
      <c r="N82" s="399">
        <v>14975</v>
      </c>
      <c r="O82" s="399">
        <v>28736</v>
      </c>
      <c r="P82" s="399">
        <v>33596</v>
      </c>
      <c r="Q82" s="399">
        <v>53484</v>
      </c>
      <c r="R82" s="399">
        <v>31651</v>
      </c>
      <c r="S82" s="399">
        <v>6295</v>
      </c>
      <c r="T82" s="400">
        <v>9802</v>
      </c>
    </row>
    <row r="83" spans="1:20">
      <c r="A83" s="207" t="s">
        <v>875</v>
      </c>
      <c r="B83" s="419" t="s">
        <v>31</v>
      </c>
      <c r="C83" s="399">
        <v>242732</v>
      </c>
      <c r="D83" s="399">
        <v>498</v>
      </c>
      <c r="E83" s="399">
        <v>36366</v>
      </c>
      <c r="F83" s="399">
        <v>33267</v>
      </c>
      <c r="G83" s="399">
        <v>3451</v>
      </c>
      <c r="H83" s="399">
        <v>40657</v>
      </c>
      <c r="I83" s="399">
        <v>10297</v>
      </c>
      <c r="J83" s="399">
        <v>6039</v>
      </c>
      <c r="K83" s="399">
        <v>6094</v>
      </c>
      <c r="L83" s="399">
        <v>11278</v>
      </c>
      <c r="M83" s="399">
        <v>6221</v>
      </c>
      <c r="N83" s="399">
        <v>7831</v>
      </c>
      <c r="O83" s="399">
        <v>12425</v>
      </c>
      <c r="P83" s="399">
        <v>21895</v>
      </c>
      <c r="Q83" s="399">
        <v>40992</v>
      </c>
      <c r="R83" s="399">
        <v>26406</v>
      </c>
      <c r="S83" s="399">
        <v>3912</v>
      </c>
      <c r="T83" s="400">
        <v>8370</v>
      </c>
    </row>
    <row r="84" spans="1:20">
      <c r="A84" s="418" t="s">
        <v>876</v>
      </c>
      <c r="B84" s="419" t="s">
        <v>30</v>
      </c>
      <c r="C84" s="399">
        <v>117409</v>
      </c>
      <c r="D84" s="399">
        <v>5741</v>
      </c>
      <c r="E84" s="399">
        <v>52629</v>
      </c>
      <c r="F84" s="399">
        <v>49567</v>
      </c>
      <c r="G84" s="399">
        <v>8741</v>
      </c>
      <c r="H84" s="399">
        <v>12627</v>
      </c>
      <c r="I84" s="399">
        <v>6164</v>
      </c>
      <c r="J84" s="399">
        <v>1457</v>
      </c>
      <c r="K84" s="399">
        <v>151</v>
      </c>
      <c r="L84" s="399">
        <v>486</v>
      </c>
      <c r="M84" s="399">
        <v>713</v>
      </c>
      <c r="N84" s="399">
        <v>1063</v>
      </c>
      <c r="O84" s="399">
        <v>1602</v>
      </c>
      <c r="P84" s="399">
        <v>3307</v>
      </c>
      <c r="Q84" s="399">
        <v>16378</v>
      </c>
      <c r="R84" s="399">
        <v>4821</v>
      </c>
      <c r="S84" s="399">
        <v>1410</v>
      </c>
      <c r="T84" s="400">
        <v>119</v>
      </c>
    </row>
    <row r="85" spans="1:20">
      <c r="A85" s="720" t="s">
        <v>877</v>
      </c>
      <c r="B85" s="419" t="s">
        <v>31</v>
      </c>
      <c r="C85" s="399">
        <v>54092</v>
      </c>
      <c r="D85" s="399">
        <v>1565</v>
      </c>
      <c r="E85" s="399">
        <v>18902</v>
      </c>
      <c r="F85" s="399">
        <v>18109</v>
      </c>
      <c r="G85" s="399">
        <v>1104</v>
      </c>
      <c r="H85" s="399">
        <v>6932</v>
      </c>
      <c r="I85" s="399">
        <v>1229</v>
      </c>
      <c r="J85" s="399">
        <v>972</v>
      </c>
      <c r="K85" s="399">
        <v>36</v>
      </c>
      <c r="L85" s="399">
        <v>420</v>
      </c>
      <c r="M85" s="399">
        <v>465</v>
      </c>
      <c r="N85" s="399">
        <v>539</v>
      </c>
      <c r="O85" s="399">
        <v>725</v>
      </c>
      <c r="P85" s="399">
        <v>2142</v>
      </c>
      <c r="Q85" s="399">
        <v>13921</v>
      </c>
      <c r="R85" s="399">
        <v>4043</v>
      </c>
      <c r="S85" s="399">
        <v>1017</v>
      </c>
      <c r="T85" s="400">
        <v>80</v>
      </c>
    </row>
    <row r="86" spans="1:20">
      <c r="A86" s="416" t="s">
        <v>13</v>
      </c>
      <c r="B86" s="417" t="s">
        <v>30</v>
      </c>
      <c r="C86" s="404">
        <v>1229508</v>
      </c>
      <c r="D86" s="404">
        <v>4835</v>
      </c>
      <c r="E86" s="404">
        <v>450702</v>
      </c>
      <c r="F86" s="404">
        <v>331166</v>
      </c>
      <c r="G86" s="404">
        <v>53953</v>
      </c>
      <c r="H86" s="404">
        <v>158843</v>
      </c>
      <c r="I86" s="404">
        <v>77786</v>
      </c>
      <c r="J86" s="404">
        <v>15864</v>
      </c>
      <c r="K86" s="404">
        <v>24692</v>
      </c>
      <c r="L86" s="404">
        <v>25526</v>
      </c>
      <c r="M86" s="404">
        <v>19278</v>
      </c>
      <c r="N86" s="404">
        <v>33554</v>
      </c>
      <c r="O86" s="404">
        <v>67609</v>
      </c>
      <c r="P86" s="404">
        <v>64149</v>
      </c>
      <c r="Q86" s="404">
        <v>126711</v>
      </c>
      <c r="R86" s="404">
        <v>87233</v>
      </c>
      <c r="S86" s="404">
        <v>16227</v>
      </c>
      <c r="T86" s="405">
        <v>2546</v>
      </c>
    </row>
    <row r="87" spans="1:20">
      <c r="A87" s="200"/>
      <c r="B87" s="417" t="s">
        <v>31</v>
      </c>
      <c r="C87" s="404">
        <v>580821</v>
      </c>
      <c r="D87" s="404">
        <v>1739</v>
      </c>
      <c r="E87" s="404">
        <v>128887</v>
      </c>
      <c r="F87" s="404">
        <v>111994</v>
      </c>
      <c r="G87" s="404">
        <v>6769</v>
      </c>
      <c r="H87" s="404">
        <v>92367</v>
      </c>
      <c r="I87" s="404">
        <v>22790</v>
      </c>
      <c r="J87" s="404">
        <v>10898</v>
      </c>
      <c r="K87" s="404">
        <v>9560</v>
      </c>
      <c r="L87" s="404">
        <v>18280</v>
      </c>
      <c r="M87" s="404">
        <v>11438</v>
      </c>
      <c r="N87" s="404">
        <v>18580</v>
      </c>
      <c r="O87" s="404">
        <v>28570</v>
      </c>
      <c r="P87" s="404">
        <v>43242</v>
      </c>
      <c r="Q87" s="404">
        <v>103236</v>
      </c>
      <c r="R87" s="404">
        <v>72687</v>
      </c>
      <c r="S87" s="404">
        <v>10264</v>
      </c>
      <c r="T87" s="405">
        <v>1514</v>
      </c>
    </row>
    <row r="88" spans="1:20">
      <c r="A88" s="418" t="s">
        <v>874</v>
      </c>
      <c r="B88" s="419" t="s">
        <v>30</v>
      </c>
      <c r="C88" s="399">
        <v>1084909</v>
      </c>
      <c r="D88" s="399">
        <v>1740</v>
      </c>
      <c r="E88" s="399">
        <v>389936</v>
      </c>
      <c r="F88" s="399">
        <v>282827</v>
      </c>
      <c r="G88" s="399">
        <v>45349</v>
      </c>
      <c r="H88" s="399">
        <v>142296</v>
      </c>
      <c r="I88" s="399">
        <v>66344</v>
      </c>
      <c r="J88" s="399">
        <v>14149</v>
      </c>
      <c r="K88" s="399">
        <v>24380</v>
      </c>
      <c r="L88" s="399">
        <v>24571</v>
      </c>
      <c r="M88" s="399">
        <v>18629</v>
      </c>
      <c r="N88" s="399">
        <v>32166</v>
      </c>
      <c r="O88" s="399">
        <v>62996</v>
      </c>
      <c r="P88" s="399">
        <v>59632</v>
      </c>
      <c r="Q88" s="399">
        <v>105757</v>
      </c>
      <c r="R88" s="399">
        <v>80153</v>
      </c>
      <c r="S88" s="399">
        <v>14346</v>
      </c>
      <c r="T88" s="400">
        <v>2465</v>
      </c>
    </row>
    <row r="89" spans="1:20">
      <c r="A89" s="207" t="s">
        <v>875</v>
      </c>
      <c r="B89" s="419" t="s">
        <v>31</v>
      </c>
      <c r="C89" s="399">
        <v>513174</v>
      </c>
      <c r="D89" s="399">
        <v>622</v>
      </c>
      <c r="E89" s="399">
        <v>109767</v>
      </c>
      <c r="F89" s="399">
        <v>94439</v>
      </c>
      <c r="G89" s="399">
        <v>5974</v>
      </c>
      <c r="H89" s="399">
        <v>82544</v>
      </c>
      <c r="I89" s="399">
        <v>20022</v>
      </c>
      <c r="J89" s="399">
        <v>9653</v>
      </c>
      <c r="K89" s="399">
        <v>9428</v>
      </c>
      <c r="L89" s="399">
        <v>17467</v>
      </c>
      <c r="M89" s="399">
        <v>11048</v>
      </c>
      <c r="N89" s="399">
        <v>17728</v>
      </c>
      <c r="O89" s="399">
        <v>26665</v>
      </c>
      <c r="P89" s="399">
        <v>40353</v>
      </c>
      <c r="Q89" s="399">
        <v>84888</v>
      </c>
      <c r="R89" s="399">
        <v>66693</v>
      </c>
      <c r="S89" s="399">
        <v>8854</v>
      </c>
      <c r="T89" s="400">
        <v>1468</v>
      </c>
    </row>
    <row r="90" spans="1:20">
      <c r="A90" s="418" t="s">
        <v>876</v>
      </c>
      <c r="B90" s="419" t="s">
        <v>30</v>
      </c>
      <c r="C90" s="399">
        <v>144599</v>
      </c>
      <c r="D90" s="399">
        <v>3095</v>
      </c>
      <c r="E90" s="399">
        <v>60766</v>
      </c>
      <c r="F90" s="399">
        <v>48339</v>
      </c>
      <c r="G90" s="399">
        <v>8604</v>
      </c>
      <c r="H90" s="399">
        <v>16547</v>
      </c>
      <c r="I90" s="399">
        <v>11442</v>
      </c>
      <c r="J90" s="399">
        <v>1715</v>
      </c>
      <c r="K90" s="399">
        <v>312</v>
      </c>
      <c r="L90" s="399">
        <v>955</v>
      </c>
      <c r="M90" s="399">
        <v>649</v>
      </c>
      <c r="N90" s="399">
        <v>1388</v>
      </c>
      <c r="O90" s="399">
        <v>4613</v>
      </c>
      <c r="P90" s="399">
        <v>4517</v>
      </c>
      <c r="Q90" s="399">
        <v>20954</v>
      </c>
      <c r="R90" s="399">
        <v>7080</v>
      </c>
      <c r="S90" s="399">
        <v>1881</v>
      </c>
      <c r="T90" s="400">
        <v>81</v>
      </c>
    </row>
    <row r="91" spans="1:20">
      <c r="A91" s="207" t="s">
        <v>877</v>
      </c>
      <c r="B91" s="419" t="s">
        <v>31</v>
      </c>
      <c r="C91" s="399">
        <v>67647</v>
      </c>
      <c r="D91" s="399">
        <v>1117</v>
      </c>
      <c r="E91" s="399">
        <v>19120</v>
      </c>
      <c r="F91" s="399">
        <v>17555</v>
      </c>
      <c r="G91" s="399">
        <v>795</v>
      </c>
      <c r="H91" s="399">
        <v>9823</v>
      </c>
      <c r="I91" s="399">
        <v>2768</v>
      </c>
      <c r="J91" s="399">
        <v>1245</v>
      </c>
      <c r="K91" s="399">
        <v>132</v>
      </c>
      <c r="L91" s="399">
        <v>813</v>
      </c>
      <c r="M91" s="399">
        <v>390</v>
      </c>
      <c r="N91" s="399">
        <v>852</v>
      </c>
      <c r="O91" s="399">
        <v>1905</v>
      </c>
      <c r="P91" s="399">
        <v>2889</v>
      </c>
      <c r="Q91" s="399">
        <v>18348</v>
      </c>
      <c r="R91" s="399">
        <v>5994</v>
      </c>
      <c r="S91" s="399">
        <v>1410</v>
      </c>
      <c r="T91" s="400">
        <v>46</v>
      </c>
    </row>
    <row r="92" spans="1:20">
      <c r="A92" s="416" t="s">
        <v>14</v>
      </c>
      <c r="B92" s="417" t="s">
        <v>30</v>
      </c>
      <c r="C92" s="404">
        <v>238586</v>
      </c>
      <c r="D92" s="404">
        <v>2084</v>
      </c>
      <c r="E92" s="404">
        <v>71876</v>
      </c>
      <c r="F92" s="404">
        <v>61929</v>
      </c>
      <c r="G92" s="404">
        <v>11554</v>
      </c>
      <c r="H92" s="404">
        <v>33362</v>
      </c>
      <c r="I92" s="404">
        <v>13418</v>
      </c>
      <c r="J92" s="404">
        <v>3167</v>
      </c>
      <c r="K92" s="404">
        <v>2219</v>
      </c>
      <c r="L92" s="404">
        <v>3638</v>
      </c>
      <c r="M92" s="404">
        <v>2863</v>
      </c>
      <c r="N92" s="404">
        <v>2878</v>
      </c>
      <c r="O92" s="404">
        <v>9401</v>
      </c>
      <c r="P92" s="404">
        <v>20222</v>
      </c>
      <c r="Q92" s="404">
        <v>31310</v>
      </c>
      <c r="R92" s="404">
        <v>26658</v>
      </c>
      <c r="S92" s="404">
        <v>3772</v>
      </c>
      <c r="T92" s="405">
        <v>164</v>
      </c>
    </row>
    <row r="93" spans="1:20">
      <c r="A93" s="200"/>
      <c r="B93" s="417" t="s">
        <v>31</v>
      </c>
      <c r="C93" s="404">
        <v>119577</v>
      </c>
      <c r="D93" s="404">
        <v>729</v>
      </c>
      <c r="E93" s="404">
        <v>20324</v>
      </c>
      <c r="F93" s="404">
        <v>18340</v>
      </c>
      <c r="G93" s="404">
        <v>1192</v>
      </c>
      <c r="H93" s="404">
        <v>19859</v>
      </c>
      <c r="I93" s="404">
        <v>3016</v>
      </c>
      <c r="J93" s="404">
        <v>2311</v>
      </c>
      <c r="K93" s="404">
        <v>786</v>
      </c>
      <c r="L93" s="404">
        <v>2816</v>
      </c>
      <c r="M93" s="404">
        <v>1322</v>
      </c>
      <c r="N93" s="404">
        <v>1790</v>
      </c>
      <c r="O93" s="404">
        <v>3672</v>
      </c>
      <c r="P93" s="404">
        <v>12801</v>
      </c>
      <c r="Q93" s="404">
        <v>25064</v>
      </c>
      <c r="R93" s="404">
        <v>21486</v>
      </c>
      <c r="S93" s="404">
        <v>2332</v>
      </c>
      <c r="T93" s="405">
        <v>77</v>
      </c>
    </row>
    <row r="94" spans="1:20">
      <c r="A94" s="418" t="s">
        <v>874</v>
      </c>
      <c r="B94" s="419" t="s">
        <v>30</v>
      </c>
      <c r="C94" s="399">
        <v>183372</v>
      </c>
      <c r="D94" s="399">
        <v>508</v>
      </c>
      <c r="E94" s="399">
        <v>53594</v>
      </c>
      <c r="F94" s="399">
        <v>47458</v>
      </c>
      <c r="G94" s="399">
        <v>8856</v>
      </c>
      <c r="H94" s="399">
        <v>26979</v>
      </c>
      <c r="I94" s="399">
        <v>10161</v>
      </c>
      <c r="J94" s="399">
        <v>2365</v>
      </c>
      <c r="K94" s="399">
        <v>2189</v>
      </c>
      <c r="L94" s="399">
        <v>3188</v>
      </c>
      <c r="M94" s="399">
        <v>2760</v>
      </c>
      <c r="N94" s="399">
        <v>2089</v>
      </c>
      <c r="O94" s="399">
        <v>8260</v>
      </c>
      <c r="P94" s="399">
        <v>17262</v>
      </c>
      <c r="Q94" s="399">
        <v>19959</v>
      </c>
      <c r="R94" s="399">
        <v>22052</v>
      </c>
      <c r="S94" s="399">
        <v>3002</v>
      </c>
      <c r="T94" s="400">
        <v>148</v>
      </c>
    </row>
    <row r="95" spans="1:20">
      <c r="A95" s="207" t="s">
        <v>875</v>
      </c>
      <c r="B95" s="419" t="s">
        <v>31</v>
      </c>
      <c r="C95" s="399">
        <v>92369</v>
      </c>
      <c r="D95" s="399">
        <v>182</v>
      </c>
      <c r="E95" s="399">
        <v>16068</v>
      </c>
      <c r="F95" s="399">
        <v>14710</v>
      </c>
      <c r="G95" s="399">
        <v>886</v>
      </c>
      <c r="H95" s="399">
        <v>16014</v>
      </c>
      <c r="I95" s="399">
        <v>2486</v>
      </c>
      <c r="J95" s="399">
        <v>1719</v>
      </c>
      <c r="K95" s="399">
        <v>773</v>
      </c>
      <c r="L95" s="399">
        <v>2438</v>
      </c>
      <c r="M95" s="399">
        <v>1280</v>
      </c>
      <c r="N95" s="399">
        <v>1278</v>
      </c>
      <c r="O95" s="399">
        <v>3277</v>
      </c>
      <c r="P95" s="399">
        <v>11007</v>
      </c>
      <c r="Q95" s="399">
        <v>15480</v>
      </c>
      <c r="R95" s="399">
        <v>17643</v>
      </c>
      <c r="S95" s="399">
        <v>1770</v>
      </c>
      <c r="T95" s="400">
        <v>68</v>
      </c>
    </row>
    <row r="96" spans="1:20">
      <c r="A96" s="418" t="s">
        <v>876</v>
      </c>
      <c r="B96" s="419" t="s">
        <v>30</v>
      </c>
      <c r="C96" s="399">
        <v>55214</v>
      </c>
      <c r="D96" s="399">
        <v>1576</v>
      </c>
      <c r="E96" s="399">
        <v>18282</v>
      </c>
      <c r="F96" s="399">
        <v>14471</v>
      </c>
      <c r="G96" s="399">
        <v>2698</v>
      </c>
      <c r="H96" s="399">
        <v>6383</v>
      </c>
      <c r="I96" s="399">
        <v>3257</v>
      </c>
      <c r="J96" s="399">
        <v>802</v>
      </c>
      <c r="K96" s="399">
        <v>30</v>
      </c>
      <c r="L96" s="399">
        <v>450</v>
      </c>
      <c r="M96" s="399">
        <v>103</v>
      </c>
      <c r="N96" s="399">
        <v>789</v>
      </c>
      <c r="O96" s="399">
        <v>1141</v>
      </c>
      <c r="P96" s="399">
        <v>2960</v>
      </c>
      <c r="Q96" s="399">
        <v>11351</v>
      </c>
      <c r="R96" s="399">
        <v>4606</v>
      </c>
      <c r="S96" s="399">
        <v>770</v>
      </c>
      <c r="T96" s="400">
        <v>16</v>
      </c>
    </row>
    <row r="97" spans="1:20">
      <c r="A97" s="207" t="s">
        <v>877</v>
      </c>
      <c r="B97" s="419" t="s">
        <v>31</v>
      </c>
      <c r="C97" s="399">
        <v>27208</v>
      </c>
      <c r="D97" s="399">
        <v>547</v>
      </c>
      <c r="E97" s="399">
        <v>4256</v>
      </c>
      <c r="F97" s="399">
        <v>3630</v>
      </c>
      <c r="G97" s="399">
        <v>306</v>
      </c>
      <c r="H97" s="399">
        <v>3845</v>
      </c>
      <c r="I97" s="399">
        <v>530</v>
      </c>
      <c r="J97" s="399">
        <v>592</v>
      </c>
      <c r="K97" s="399">
        <v>13</v>
      </c>
      <c r="L97" s="399">
        <v>378</v>
      </c>
      <c r="M97" s="399">
        <v>42</v>
      </c>
      <c r="N97" s="399">
        <v>512</v>
      </c>
      <c r="O97" s="399">
        <v>395</v>
      </c>
      <c r="P97" s="399">
        <v>1794</v>
      </c>
      <c r="Q97" s="399">
        <v>9584</v>
      </c>
      <c r="R97" s="399">
        <v>3843</v>
      </c>
      <c r="S97" s="399">
        <v>562</v>
      </c>
      <c r="T97" s="400">
        <v>9</v>
      </c>
    </row>
    <row r="98" spans="1:20">
      <c r="A98" s="416" t="s">
        <v>15</v>
      </c>
      <c r="B98" s="417" t="s">
        <v>30</v>
      </c>
      <c r="C98" s="404">
        <v>287401</v>
      </c>
      <c r="D98" s="404">
        <v>7630</v>
      </c>
      <c r="E98" s="404">
        <v>97533</v>
      </c>
      <c r="F98" s="404">
        <v>88052</v>
      </c>
      <c r="G98" s="404">
        <v>11683</v>
      </c>
      <c r="H98" s="404">
        <v>35855</v>
      </c>
      <c r="I98" s="404">
        <v>12624</v>
      </c>
      <c r="J98" s="404">
        <v>5234</v>
      </c>
      <c r="K98" s="404">
        <v>2868</v>
      </c>
      <c r="L98" s="404">
        <v>5034</v>
      </c>
      <c r="M98" s="404">
        <v>3023</v>
      </c>
      <c r="N98" s="404">
        <v>3442</v>
      </c>
      <c r="O98" s="404">
        <v>11017</v>
      </c>
      <c r="P98" s="404">
        <v>25866</v>
      </c>
      <c r="Q98" s="404">
        <v>38878</v>
      </c>
      <c r="R98" s="404">
        <v>21925</v>
      </c>
      <c r="S98" s="404">
        <v>4127</v>
      </c>
      <c r="T98" s="405">
        <v>662</v>
      </c>
    </row>
    <row r="99" spans="1:20">
      <c r="A99" s="200"/>
      <c r="B99" s="417" t="s">
        <v>31</v>
      </c>
      <c r="C99" s="404">
        <v>146107</v>
      </c>
      <c r="D99" s="404">
        <v>2394</v>
      </c>
      <c r="E99" s="404">
        <v>32066</v>
      </c>
      <c r="F99" s="404">
        <v>29941</v>
      </c>
      <c r="G99" s="404">
        <v>1327</v>
      </c>
      <c r="H99" s="404">
        <v>21477</v>
      </c>
      <c r="I99" s="404">
        <v>3230</v>
      </c>
      <c r="J99" s="404">
        <v>3541</v>
      </c>
      <c r="K99" s="404">
        <v>1250</v>
      </c>
      <c r="L99" s="404">
        <v>4040</v>
      </c>
      <c r="M99" s="404">
        <v>1794</v>
      </c>
      <c r="N99" s="404">
        <v>1947</v>
      </c>
      <c r="O99" s="404">
        <v>4731</v>
      </c>
      <c r="P99" s="404">
        <v>15869</v>
      </c>
      <c r="Q99" s="404">
        <v>30914</v>
      </c>
      <c r="R99" s="404">
        <v>18534</v>
      </c>
      <c r="S99" s="404">
        <v>2629</v>
      </c>
      <c r="T99" s="405">
        <v>364</v>
      </c>
    </row>
    <row r="100" spans="1:20">
      <c r="A100" s="418" t="s">
        <v>874</v>
      </c>
      <c r="B100" s="419" t="s">
        <v>30</v>
      </c>
      <c r="C100" s="399">
        <v>228728</v>
      </c>
      <c r="D100" s="399">
        <v>1514</v>
      </c>
      <c r="E100" s="399">
        <v>72921</v>
      </c>
      <c r="F100" s="399">
        <v>65457</v>
      </c>
      <c r="G100" s="399">
        <v>9482</v>
      </c>
      <c r="H100" s="399">
        <v>31225</v>
      </c>
      <c r="I100" s="399">
        <v>10641</v>
      </c>
      <c r="J100" s="399">
        <v>3877</v>
      </c>
      <c r="K100" s="399">
        <v>2797</v>
      </c>
      <c r="L100" s="399">
        <v>4771</v>
      </c>
      <c r="M100" s="399">
        <v>2859</v>
      </c>
      <c r="N100" s="399">
        <v>3096</v>
      </c>
      <c r="O100" s="399">
        <v>10330</v>
      </c>
      <c r="P100" s="399">
        <v>22409</v>
      </c>
      <c r="Q100" s="399">
        <v>29557</v>
      </c>
      <c r="R100" s="399">
        <v>19339</v>
      </c>
      <c r="S100" s="399">
        <v>3323</v>
      </c>
      <c r="T100" s="400">
        <v>587</v>
      </c>
    </row>
    <row r="101" spans="1:20">
      <c r="A101" s="207" t="s">
        <v>875</v>
      </c>
      <c r="B101" s="419" t="s">
        <v>31</v>
      </c>
      <c r="C101" s="399">
        <v>119235</v>
      </c>
      <c r="D101" s="399">
        <v>537</v>
      </c>
      <c r="E101" s="399">
        <v>24248</v>
      </c>
      <c r="F101" s="399">
        <v>22535</v>
      </c>
      <c r="G101" s="399">
        <v>1100</v>
      </c>
      <c r="H101" s="399">
        <v>18951</v>
      </c>
      <c r="I101" s="399">
        <v>2845</v>
      </c>
      <c r="J101" s="399">
        <v>2619</v>
      </c>
      <c r="K101" s="399">
        <v>1216</v>
      </c>
      <c r="L101" s="399">
        <v>3814</v>
      </c>
      <c r="M101" s="399">
        <v>1708</v>
      </c>
      <c r="N101" s="399">
        <v>1760</v>
      </c>
      <c r="O101" s="399">
        <v>4503</v>
      </c>
      <c r="P101" s="399">
        <v>14097</v>
      </c>
      <c r="Q101" s="399">
        <v>23152</v>
      </c>
      <c r="R101" s="399">
        <v>16345</v>
      </c>
      <c r="S101" s="399">
        <v>2026</v>
      </c>
      <c r="T101" s="400">
        <v>314</v>
      </c>
    </row>
    <row r="102" spans="1:20">
      <c r="A102" s="418" t="s">
        <v>876</v>
      </c>
      <c r="B102" s="419" t="s">
        <v>30</v>
      </c>
      <c r="C102" s="399">
        <v>58673</v>
      </c>
      <c r="D102" s="399">
        <v>6116</v>
      </c>
      <c r="E102" s="399">
        <v>24612</v>
      </c>
      <c r="F102" s="399">
        <v>22595</v>
      </c>
      <c r="G102" s="399">
        <v>2201</v>
      </c>
      <c r="H102" s="399">
        <v>4630</v>
      </c>
      <c r="I102" s="399">
        <v>1983</v>
      </c>
      <c r="J102" s="399">
        <v>1357</v>
      </c>
      <c r="K102" s="399">
        <v>71</v>
      </c>
      <c r="L102" s="399">
        <v>263</v>
      </c>
      <c r="M102" s="399">
        <v>164</v>
      </c>
      <c r="N102" s="399">
        <v>346</v>
      </c>
      <c r="O102" s="399">
        <v>687</v>
      </c>
      <c r="P102" s="399">
        <v>3457</v>
      </c>
      <c r="Q102" s="399">
        <v>9321</v>
      </c>
      <c r="R102" s="399">
        <v>2586</v>
      </c>
      <c r="S102" s="399">
        <v>804</v>
      </c>
      <c r="T102" s="400">
        <v>75</v>
      </c>
    </row>
    <row r="103" spans="1:20">
      <c r="A103" s="207" t="s">
        <v>877</v>
      </c>
      <c r="B103" s="419" t="s">
        <v>31</v>
      </c>
      <c r="C103" s="399">
        <v>26872</v>
      </c>
      <c r="D103" s="399">
        <v>1857</v>
      </c>
      <c r="E103" s="399">
        <v>7818</v>
      </c>
      <c r="F103" s="399">
        <v>7406</v>
      </c>
      <c r="G103" s="399">
        <v>227</v>
      </c>
      <c r="H103" s="399">
        <v>2526</v>
      </c>
      <c r="I103" s="399">
        <v>385</v>
      </c>
      <c r="J103" s="399">
        <v>922</v>
      </c>
      <c r="K103" s="399">
        <v>34</v>
      </c>
      <c r="L103" s="399">
        <v>226</v>
      </c>
      <c r="M103" s="399">
        <v>86</v>
      </c>
      <c r="N103" s="399">
        <v>187</v>
      </c>
      <c r="O103" s="399">
        <v>228</v>
      </c>
      <c r="P103" s="399">
        <v>1772</v>
      </c>
      <c r="Q103" s="399">
        <v>7762</v>
      </c>
      <c r="R103" s="399">
        <v>2189</v>
      </c>
      <c r="S103" s="399">
        <v>603</v>
      </c>
      <c r="T103" s="400">
        <v>50</v>
      </c>
    </row>
    <row r="104" spans="1:20" s="11" customFormat="1" ht="14.25" customHeight="1">
      <c r="A104" s="416" t="s">
        <v>20</v>
      </c>
      <c r="B104" s="417" t="s">
        <v>30</v>
      </c>
      <c r="C104" s="404">
        <v>965953</v>
      </c>
      <c r="D104" s="404">
        <v>20613</v>
      </c>
      <c r="E104" s="404">
        <v>339892</v>
      </c>
      <c r="F104" s="404">
        <v>315060</v>
      </c>
      <c r="G104" s="404">
        <v>41912</v>
      </c>
      <c r="H104" s="404">
        <v>150479</v>
      </c>
      <c r="I104" s="404">
        <v>69373</v>
      </c>
      <c r="J104" s="404">
        <v>10680</v>
      </c>
      <c r="K104" s="404">
        <v>15950</v>
      </c>
      <c r="L104" s="404">
        <v>19013</v>
      </c>
      <c r="M104" s="404">
        <v>11385</v>
      </c>
      <c r="N104" s="404">
        <v>23360</v>
      </c>
      <c r="O104" s="404">
        <v>45815</v>
      </c>
      <c r="P104" s="404">
        <v>50410</v>
      </c>
      <c r="Q104" s="404">
        <v>103561</v>
      </c>
      <c r="R104" s="404">
        <v>50644</v>
      </c>
      <c r="S104" s="404">
        <v>9759</v>
      </c>
      <c r="T104" s="405">
        <v>3107</v>
      </c>
    </row>
    <row r="105" spans="1:20">
      <c r="A105" s="200"/>
      <c r="B105" s="417" t="s">
        <v>31</v>
      </c>
      <c r="C105" s="404">
        <v>467137</v>
      </c>
      <c r="D105" s="404">
        <v>8042</v>
      </c>
      <c r="E105" s="404">
        <v>117702</v>
      </c>
      <c r="F105" s="404">
        <v>112470</v>
      </c>
      <c r="G105" s="404">
        <v>5678</v>
      </c>
      <c r="H105" s="404">
        <v>84535</v>
      </c>
      <c r="I105" s="404">
        <v>19586</v>
      </c>
      <c r="J105" s="404">
        <v>6936</v>
      </c>
      <c r="K105" s="404">
        <v>5979</v>
      </c>
      <c r="L105" s="404">
        <v>13350</v>
      </c>
      <c r="M105" s="404">
        <v>6387</v>
      </c>
      <c r="N105" s="404">
        <v>13050</v>
      </c>
      <c r="O105" s="404">
        <v>20130</v>
      </c>
      <c r="P105" s="404">
        <v>33258</v>
      </c>
      <c r="Q105" s="404">
        <v>82168</v>
      </c>
      <c r="R105" s="404">
        <v>42554</v>
      </c>
      <c r="S105" s="404">
        <v>6187</v>
      </c>
      <c r="T105" s="405">
        <v>1595</v>
      </c>
    </row>
    <row r="106" spans="1:20">
      <c r="A106" s="418" t="s">
        <v>874</v>
      </c>
      <c r="B106" s="419" t="s">
        <v>30</v>
      </c>
      <c r="C106" s="399">
        <v>674503</v>
      </c>
      <c r="D106" s="399">
        <v>3335</v>
      </c>
      <c r="E106" s="399">
        <v>204388</v>
      </c>
      <c r="F106" s="399">
        <v>185829</v>
      </c>
      <c r="G106" s="399">
        <v>29269</v>
      </c>
      <c r="H106" s="399">
        <v>109621</v>
      </c>
      <c r="I106" s="399">
        <v>41011</v>
      </c>
      <c r="J106" s="399">
        <v>8144</v>
      </c>
      <c r="K106" s="399">
        <v>15111</v>
      </c>
      <c r="L106" s="399">
        <v>17843</v>
      </c>
      <c r="M106" s="399">
        <v>9509</v>
      </c>
      <c r="N106" s="399">
        <v>20122</v>
      </c>
      <c r="O106" s="399">
        <v>40206</v>
      </c>
      <c r="P106" s="399">
        <v>45720</v>
      </c>
      <c r="Q106" s="399">
        <v>75270</v>
      </c>
      <c r="R106" s="399">
        <v>44741</v>
      </c>
      <c r="S106" s="399">
        <v>7944</v>
      </c>
      <c r="T106" s="400">
        <v>2269</v>
      </c>
    </row>
    <row r="107" spans="1:20">
      <c r="A107" s="207" t="s">
        <v>875</v>
      </c>
      <c r="B107" s="419" t="s">
        <v>31</v>
      </c>
      <c r="C107" s="399">
        <v>339753</v>
      </c>
      <c r="D107" s="399">
        <v>1380</v>
      </c>
      <c r="E107" s="399">
        <v>68990</v>
      </c>
      <c r="F107" s="399">
        <v>64853</v>
      </c>
      <c r="G107" s="399">
        <v>4086</v>
      </c>
      <c r="H107" s="399">
        <v>64796</v>
      </c>
      <c r="I107" s="399">
        <v>10782</v>
      </c>
      <c r="J107" s="399">
        <v>5229</v>
      </c>
      <c r="K107" s="399">
        <v>5645</v>
      </c>
      <c r="L107" s="399">
        <v>12421</v>
      </c>
      <c r="M107" s="399">
        <v>5232</v>
      </c>
      <c r="N107" s="399">
        <v>11457</v>
      </c>
      <c r="O107" s="399">
        <v>17809</v>
      </c>
      <c r="P107" s="399">
        <v>30357</v>
      </c>
      <c r="Q107" s="399">
        <v>58003</v>
      </c>
      <c r="R107" s="399">
        <v>37516</v>
      </c>
      <c r="S107" s="399">
        <v>4967</v>
      </c>
      <c r="T107" s="400">
        <v>1083</v>
      </c>
    </row>
    <row r="108" spans="1:20">
      <c r="A108" s="418" t="s">
        <v>876</v>
      </c>
      <c r="B108" s="419" t="s">
        <v>30</v>
      </c>
      <c r="C108" s="399">
        <v>291450</v>
      </c>
      <c r="D108" s="399">
        <v>17278</v>
      </c>
      <c r="E108" s="399">
        <v>135504</v>
      </c>
      <c r="F108" s="399">
        <v>129231</v>
      </c>
      <c r="G108" s="399">
        <v>12643</v>
      </c>
      <c r="H108" s="399">
        <v>40858</v>
      </c>
      <c r="I108" s="399">
        <v>28362</v>
      </c>
      <c r="J108" s="399">
        <v>2536</v>
      </c>
      <c r="K108" s="399">
        <v>839</v>
      </c>
      <c r="L108" s="399">
        <v>1170</v>
      </c>
      <c r="M108" s="399">
        <v>1876</v>
      </c>
      <c r="N108" s="399">
        <v>3238</v>
      </c>
      <c r="O108" s="399">
        <v>5609</v>
      </c>
      <c r="P108" s="399">
        <v>4690</v>
      </c>
      <c r="Q108" s="399">
        <v>28291</v>
      </c>
      <c r="R108" s="399">
        <v>5903</v>
      </c>
      <c r="S108" s="399">
        <v>1815</v>
      </c>
      <c r="T108" s="400">
        <v>838</v>
      </c>
    </row>
    <row r="109" spans="1:20">
      <c r="A109" s="207" t="s">
        <v>877</v>
      </c>
      <c r="B109" s="419" t="s">
        <v>31</v>
      </c>
      <c r="C109" s="399">
        <v>127384</v>
      </c>
      <c r="D109" s="399">
        <v>6662</v>
      </c>
      <c r="E109" s="399">
        <v>48712</v>
      </c>
      <c r="F109" s="399">
        <v>47617</v>
      </c>
      <c r="G109" s="399">
        <v>1592</v>
      </c>
      <c r="H109" s="399">
        <v>19739</v>
      </c>
      <c r="I109" s="399">
        <v>8804</v>
      </c>
      <c r="J109" s="399">
        <v>1707</v>
      </c>
      <c r="K109" s="399">
        <v>334</v>
      </c>
      <c r="L109" s="399">
        <v>929</v>
      </c>
      <c r="M109" s="399">
        <v>1155</v>
      </c>
      <c r="N109" s="399">
        <v>1593</v>
      </c>
      <c r="O109" s="399">
        <v>2321</v>
      </c>
      <c r="P109" s="399">
        <v>2901</v>
      </c>
      <c r="Q109" s="399">
        <v>24165</v>
      </c>
      <c r="R109" s="399">
        <v>5038</v>
      </c>
      <c r="S109" s="399">
        <v>1220</v>
      </c>
      <c r="T109" s="400">
        <v>512</v>
      </c>
    </row>
    <row r="110" spans="1:20">
      <c r="A110" s="416" t="s">
        <v>21</v>
      </c>
      <c r="B110" s="417" t="s">
        <v>30</v>
      </c>
      <c r="C110" s="404">
        <v>358583</v>
      </c>
      <c r="D110" s="404">
        <v>10858</v>
      </c>
      <c r="E110" s="404">
        <v>98601</v>
      </c>
      <c r="F110" s="404">
        <v>85931</v>
      </c>
      <c r="G110" s="404">
        <v>14037</v>
      </c>
      <c r="H110" s="404">
        <v>46777</v>
      </c>
      <c r="I110" s="404">
        <v>30231</v>
      </c>
      <c r="J110" s="404">
        <v>10767</v>
      </c>
      <c r="K110" s="404">
        <v>5989</v>
      </c>
      <c r="L110" s="404">
        <v>7089</v>
      </c>
      <c r="M110" s="404">
        <v>4902</v>
      </c>
      <c r="N110" s="404">
        <v>4973</v>
      </c>
      <c r="O110" s="404">
        <v>14075</v>
      </c>
      <c r="P110" s="404">
        <v>31372</v>
      </c>
      <c r="Q110" s="404">
        <v>46326</v>
      </c>
      <c r="R110" s="404">
        <v>26043</v>
      </c>
      <c r="S110" s="404">
        <v>5162</v>
      </c>
      <c r="T110" s="405">
        <v>1381</v>
      </c>
    </row>
    <row r="111" spans="1:20">
      <c r="A111" s="200"/>
      <c r="B111" s="417" t="s">
        <v>31</v>
      </c>
      <c r="C111" s="404">
        <v>184934</v>
      </c>
      <c r="D111" s="404">
        <v>3434</v>
      </c>
      <c r="E111" s="404">
        <v>33199</v>
      </c>
      <c r="F111" s="404">
        <v>30409</v>
      </c>
      <c r="G111" s="404">
        <v>1978</v>
      </c>
      <c r="H111" s="404">
        <v>28334</v>
      </c>
      <c r="I111" s="404">
        <v>9168</v>
      </c>
      <c r="J111" s="404">
        <v>7335</v>
      </c>
      <c r="K111" s="404">
        <v>2210</v>
      </c>
      <c r="L111" s="404">
        <v>5450</v>
      </c>
      <c r="M111" s="404">
        <v>2894</v>
      </c>
      <c r="N111" s="404">
        <v>2756</v>
      </c>
      <c r="O111" s="404">
        <v>5976</v>
      </c>
      <c r="P111" s="404">
        <v>19739</v>
      </c>
      <c r="Q111" s="404">
        <v>36746</v>
      </c>
      <c r="R111" s="404">
        <v>21670</v>
      </c>
      <c r="S111" s="404">
        <v>3408</v>
      </c>
      <c r="T111" s="405">
        <v>637</v>
      </c>
    </row>
    <row r="112" spans="1:20">
      <c r="A112" s="418" t="s">
        <v>874</v>
      </c>
      <c r="B112" s="419" t="s">
        <v>30</v>
      </c>
      <c r="C112" s="399">
        <v>297952</v>
      </c>
      <c r="D112" s="399">
        <v>2327</v>
      </c>
      <c r="E112" s="399">
        <v>77397</v>
      </c>
      <c r="F112" s="399">
        <v>67683</v>
      </c>
      <c r="G112" s="399">
        <v>11985</v>
      </c>
      <c r="H112" s="399">
        <v>41724</v>
      </c>
      <c r="I112" s="399">
        <v>23830</v>
      </c>
      <c r="J112" s="399">
        <v>8877</v>
      </c>
      <c r="K112" s="399">
        <v>5953</v>
      </c>
      <c r="L112" s="399">
        <v>6958</v>
      </c>
      <c r="M112" s="399">
        <v>4684</v>
      </c>
      <c r="N112" s="399">
        <v>4153</v>
      </c>
      <c r="O112" s="399">
        <v>13169</v>
      </c>
      <c r="P112" s="399">
        <v>28760</v>
      </c>
      <c r="Q112" s="399">
        <v>38835</v>
      </c>
      <c r="R112" s="399">
        <v>23636</v>
      </c>
      <c r="S112" s="399">
        <v>4475</v>
      </c>
      <c r="T112" s="400">
        <v>1189</v>
      </c>
    </row>
    <row r="113" spans="1:20">
      <c r="A113" s="207" t="s">
        <v>875</v>
      </c>
      <c r="B113" s="419" t="s">
        <v>31</v>
      </c>
      <c r="C113" s="399">
        <v>157644</v>
      </c>
      <c r="D113" s="399">
        <v>1030</v>
      </c>
      <c r="E113" s="399">
        <v>25467</v>
      </c>
      <c r="F113" s="399">
        <v>23288</v>
      </c>
      <c r="G113" s="399">
        <v>1751</v>
      </c>
      <c r="H113" s="399">
        <v>25878</v>
      </c>
      <c r="I113" s="399">
        <v>7234</v>
      </c>
      <c r="J113" s="399">
        <v>6017</v>
      </c>
      <c r="K113" s="399">
        <v>2201</v>
      </c>
      <c r="L113" s="399">
        <v>5330</v>
      </c>
      <c r="M113" s="399">
        <v>2781</v>
      </c>
      <c r="N113" s="399">
        <v>2358</v>
      </c>
      <c r="O113" s="399">
        <v>5562</v>
      </c>
      <c r="P113" s="399">
        <v>18448</v>
      </c>
      <c r="Q113" s="399">
        <v>30457</v>
      </c>
      <c r="R113" s="399">
        <v>19718</v>
      </c>
      <c r="S113" s="399">
        <v>2881</v>
      </c>
      <c r="T113" s="400">
        <v>531</v>
      </c>
    </row>
    <row r="114" spans="1:20">
      <c r="A114" s="418" t="s">
        <v>876</v>
      </c>
      <c r="B114" s="419" t="s">
        <v>30</v>
      </c>
      <c r="C114" s="399">
        <v>60631</v>
      </c>
      <c r="D114" s="399">
        <v>8531</v>
      </c>
      <c r="E114" s="399">
        <v>21204</v>
      </c>
      <c r="F114" s="399">
        <v>18248</v>
      </c>
      <c r="G114" s="399">
        <v>2052</v>
      </c>
      <c r="H114" s="399">
        <v>5053</v>
      </c>
      <c r="I114" s="399">
        <v>6401</v>
      </c>
      <c r="J114" s="399">
        <v>1890</v>
      </c>
      <c r="K114" s="399">
        <v>36</v>
      </c>
      <c r="L114" s="399">
        <v>131</v>
      </c>
      <c r="M114" s="399">
        <v>218</v>
      </c>
      <c r="N114" s="399">
        <v>820</v>
      </c>
      <c r="O114" s="399">
        <v>906</v>
      </c>
      <c r="P114" s="399">
        <v>2612</v>
      </c>
      <c r="Q114" s="399">
        <v>7491</v>
      </c>
      <c r="R114" s="399">
        <v>2407</v>
      </c>
      <c r="S114" s="399">
        <v>687</v>
      </c>
      <c r="T114" s="400">
        <v>192</v>
      </c>
    </row>
    <row r="115" spans="1:20">
      <c r="A115" s="207" t="s">
        <v>877</v>
      </c>
      <c r="B115" s="419" t="s">
        <v>31</v>
      </c>
      <c r="C115" s="399">
        <v>27290</v>
      </c>
      <c r="D115" s="399">
        <v>2404</v>
      </c>
      <c r="E115" s="399">
        <v>7732</v>
      </c>
      <c r="F115" s="399">
        <v>7121</v>
      </c>
      <c r="G115" s="399">
        <v>227</v>
      </c>
      <c r="H115" s="399">
        <v>2456</v>
      </c>
      <c r="I115" s="399">
        <v>1934</v>
      </c>
      <c r="J115" s="399">
        <v>1318</v>
      </c>
      <c r="K115" s="399">
        <v>9</v>
      </c>
      <c r="L115" s="399">
        <v>120</v>
      </c>
      <c r="M115" s="399">
        <v>113</v>
      </c>
      <c r="N115" s="399">
        <v>398</v>
      </c>
      <c r="O115" s="399">
        <v>414</v>
      </c>
      <c r="P115" s="399">
        <v>1291</v>
      </c>
      <c r="Q115" s="399">
        <v>6289</v>
      </c>
      <c r="R115" s="399">
        <v>1952</v>
      </c>
      <c r="S115" s="399">
        <v>527</v>
      </c>
      <c r="T115" s="400">
        <v>106</v>
      </c>
    </row>
    <row r="117" spans="1:20">
      <c r="A117" s="721" t="s">
        <v>1325</v>
      </c>
      <c r="B117" s="721"/>
      <c r="C117" s="721"/>
      <c r="D117" s="721"/>
      <c r="E117" s="721"/>
      <c r="F117" s="721"/>
      <c r="G117" s="721"/>
      <c r="H117" s="722"/>
      <c r="I117" s="722"/>
    </row>
    <row r="118" spans="1:20">
      <c r="A118" s="420" t="s">
        <v>1326</v>
      </c>
      <c r="B118" s="723"/>
      <c r="C118" s="723"/>
      <c r="D118" s="723"/>
      <c r="E118" s="723"/>
      <c r="F118" s="723"/>
      <c r="G118" s="723"/>
      <c r="H118" s="724"/>
      <c r="I118" s="724"/>
    </row>
  </sheetData>
  <mergeCells count="28">
    <mergeCell ref="A7:N7"/>
    <mergeCell ref="A1:K1"/>
    <mergeCell ref="A2:K2"/>
    <mergeCell ref="A3:K3"/>
    <mergeCell ref="A4:K4"/>
    <mergeCell ref="A6:K6"/>
    <mergeCell ref="A8:K8"/>
    <mergeCell ref="A9:K9"/>
    <mergeCell ref="A11:B13"/>
    <mergeCell ref="C11:C13"/>
    <mergeCell ref="D11:J11"/>
    <mergeCell ref="K11:T11"/>
    <mergeCell ref="D12:D13"/>
    <mergeCell ref="E12:F12"/>
    <mergeCell ref="G12:G13"/>
    <mergeCell ref="H12:H13"/>
    <mergeCell ref="T12:T13"/>
    <mergeCell ref="I12:I13"/>
    <mergeCell ref="J12:J13"/>
    <mergeCell ref="K12:K13"/>
    <mergeCell ref="L12:L13"/>
    <mergeCell ref="M12:M13"/>
    <mergeCell ref="S12:S13"/>
    <mergeCell ref="N12:N13"/>
    <mergeCell ref="O12:O13"/>
    <mergeCell ref="P12:P13"/>
    <mergeCell ref="Q12:Q13"/>
    <mergeCell ref="R12:R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146"/>
  <sheetViews>
    <sheetView workbookViewId="0">
      <selection sqref="A1:XFD1048576"/>
    </sheetView>
  </sheetViews>
  <sheetFormatPr defaultRowHeight="12.75"/>
  <cols>
    <col min="1" max="1" width="35.28515625" style="1" customWidth="1"/>
    <col min="2" max="9" width="9.140625" style="1"/>
    <col min="10" max="16384" width="9.140625" style="855"/>
  </cols>
  <sheetData>
    <row r="1" spans="1:9" s="855" customFormat="1">
      <c r="A1" s="10" t="s">
        <v>1306</v>
      </c>
      <c r="B1" s="200"/>
      <c r="C1" s="200"/>
      <c r="D1" s="200"/>
      <c r="E1" s="200"/>
      <c r="F1" s="200"/>
      <c r="G1" s="386"/>
      <c r="H1" s="386"/>
      <c r="I1" s="386"/>
    </row>
    <row r="2" spans="1:9" s="855" customFormat="1" ht="14.25">
      <c r="A2" s="387" t="s">
        <v>1307</v>
      </c>
      <c r="B2" s="26"/>
      <c r="C2" s="26"/>
      <c r="D2" s="26"/>
      <c r="E2" s="18"/>
      <c r="F2" s="388"/>
      <c r="G2" s="388"/>
      <c r="H2" s="388"/>
      <c r="I2" s="388"/>
    </row>
    <row r="3" spans="1:9" s="855" customFormat="1">
      <c r="A3" s="389" t="s">
        <v>880</v>
      </c>
      <c r="B3" s="389"/>
      <c r="C3" s="389"/>
      <c r="D3" s="389"/>
      <c r="E3" s="389"/>
      <c r="F3" s="389"/>
      <c r="G3" s="389"/>
      <c r="H3" s="389"/>
      <c r="I3" s="389"/>
    </row>
    <row r="4" spans="1:9" s="855" customFormat="1" ht="14.25">
      <c r="A4" s="389" t="s">
        <v>1308</v>
      </c>
      <c r="B4" s="18"/>
      <c r="C4" s="18"/>
      <c r="D4" s="18"/>
      <c r="E4" s="18"/>
      <c r="F4" s="390"/>
      <c r="G4" s="390"/>
      <c r="H4" s="390"/>
      <c r="I4" s="390"/>
    </row>
    <row r="5" spans="1:9" s="855" customFormat="1">
      <c r="A5" s="367" t="s">
        <v>895</v>
      </c>
      <c r="B5" s="391"/>
      <c r="C5" s="391"/>
      <c r="D5" s="391"/>
      <c r="E5" s="391"/>
      <c r="F5" s="391"/>
      <c r="G5" s="391"/>
      <c r="H5" s="391"/>
      <c r="I5" s="391"/>
    </row>
    <row r="6" spans="1:9" s="855" customFormat="1">
      <c r="A6" s="367" t="s">
        <v>1298</v>
      </c>
      <c r="B6" s="391"/>
      <c r="C6" s="391"/>
      <c r="D6" s="391"/>
      <c r="E6" s="391"/>
      <c r="F6" s="391"/>
      <c r="G6" s="391"/>
      <c r="H6" s="391"/>
      <c r="I6" s="391"/>
    </row>
    <row r="7" spans="1:9" s="855" customFormat="1">
      <c r="A7" s="392"/>
      <c r="B7" s="393"/>
      <c r="C7" s="392"/>
      <c r="D7" s="392"/>
      <c r="E7" s="392"/>
      <c r="F7" s="394"/>
      <c r="G7" s="394"/>
      <c r="H7" s="394"/>
      <c r="I7" s="394"/>
    </row>
    <row r="8" spans="1:9" s="855" customFormat="1">
      <c r="A8" s="608" t="s">
        <v>1226</v>
      </c>
      <c r="B8" s="601" t="s">
        <v>1309</v>
      </c>
      <c r="C8" s="608"/>
      <c r="D8" s="601" t="s">
        <v>1310</v>
      </c>
      <c r="E8" s="608"/>
      <c r="F8" s="601" t="s">
        <v>1311</v>
      </c>
      <c r="G8" s="608"/>
      <c r="H8" s="601" t="s">
        <v>1302</v>
      </c>
      <c r="I8" s="613"/>
    </row>
    <row r="9" spans="1:9" s="855" customFormat="1">
      <c r="A9" s="609"/>
      <c r="B9" s="602"/>
      <c r="C9" s="611"/>
      <c r="D9" s="602"/>
      <c r="E9" s="611"/>
      <c r="F9" s="602"/>
      <c r="G9" s="611"/>
      <c r="H9" s="602"/>
      <c r="I9" s="614"/>
    </row>
    <row r="10" spans="1:9" s="855" customFormat="1">
      <c r="A10" s="609"/>
      <c r="B10" s="602"/>
      <c r="C10" s="611"/>
      <c r="D10" s="602"/>
      <c r="E10" s="611"/>
      <c r="F10" s="602"/>
      <c r="G10" s="611"/>
      <c r="H10" s="602"/>
      <c r="I10" s="614"/>
    </row>
    <row r="11" spans="1:9" s="855" customFormat="1">
      <c r="A11" s="609"/>
      <c r="B11" s="602"/>
      <c r="C11" s="611"/>
      <c r="D11" s="602"/>
      <c r="E11" s="611"/>
      <c r="F11" s="602"/>
      <c r="G11" s="611"/>
      <c r="H11" s="602"/>
      <c r="I11" s="614"/>
    </row>
    <row r="12" spans="1:9" s="855" customFormat="1">
      <c r="A12" s="609"/>
      <c r="B12" s="602"/>
      <c r="C12" s="611"/>
      <c r="D12" s="602"/>
      <c r="E12" s="611"/>
      <c r="F12" s="602"/>
      <c r="G12" s="611"/>
      <c r="H12" s="602"/>
      <c r="I12" s="614"/>
    </row>
    <row r="13" spans="1:9" s="855" customFormat="1">
      <c r="A13" s="609"/>
      <c r="B13" s="602"/>
      <c r="C13" s="611"/>
      <c r="D13" s="602"/>
      <c r="E13" s="611"/>
      <c r="F13" s="602"/>
      <c r="G13" s="611"/>
      <c r="H13" s="602"/>
      <c r="I13" s="614"/>
    </row>
    <row r="14" spans="1:9" s="855" customFormat="1">
      <c r="A14" s="609"/>
      <c r="B14" s="602"/>
      <c r="C14" s="611"/>
      <c r="D14" s="602"/>
      <c r="E14" s="611"/>
      <c r="F14" s="602"/>
      <c r="G14" s="611"/>
      <c r="H14" s="602"/>
      <c r="I14" s="614"/>
    </row>
    <row r="15" spans="1:9" s="855" customFormat="1">
      <c r="A15" s="609"/>
      <c r="B15" s="602"/>
      <c r="C15" s="611"/>
      <c r="D15" s="602"/>
      <c r="E15" s="611"/>
      <c r="F15" s="602"/>
      <c r="G15" s="611"/>
      <c r="H15" s="602"/>
      <c r="I15" s="614"/>
    </row>
    <row r="16" spans="1:9" s="855" customFormat="1">
      <c r="A16" s="609"/>
      <c r="B16" s="603"/>
      <c r="C16" s="612"/>
      <c r="D16" s="603"/>
      <c r="E16" s="612"/>
      <c r="F16" s="603"/>
      <c r="G16" s="612"/>
      <c r="H16" s="603"/>
      <c r="I16" s="615"/>
    </row>
    <row r="17" spans="1:9" s="855" customFormat="1" ht="13.5" customHeight="1">
      <c r="A17" s="609"/>
      <c r="B17" s="598" t="s">
        <v>1227</v>
      </c>
      <c r="C17" s="598" t="s">
        <v>1312</v>
      </c>
      <c r="D17" s="601" t="s">
        <v>1227</v>
      </c>
      <c r="E17" s="598" t="s">
        <v>1313</v>
      </c>
      <c r="F17" s="601" t="s">
        <v>1227</v>
      </c>
      <c r="G17" s="598" t="s">
        <v>1314</v>
      </c>
      <c r="H17" s="601" t="s">
        <v>1227</v>
      </c>
      <c r="I17" s="601" t="s">
        <v>1314</v>
      </c>
    </row>
    <row r="18" spans="1:9" s="855" customFormat="1">
      <c r="A18" s="609"/>
      <c r="B18" s="616"/>
      <c r="C18" s="599"/>
      <c r="D18" s="602"/>
      <c r="E18" s="618"/>
      <c r="F18" s="602"/>
      <c r="G18" s="599"/>
      <c r="H18" s="602"/>
      <c r="I18" s="604"/>
    </row>
    <row r="19" spans="1:9" s="855" customFormat="1">
      <c r="A19" s="609"/>
      <c r="B19" s="616"/>
      <c r="C19" s="599"/>
      <c r="D19" s="602"/>
      <c r="E19" s="618"/>
      <c r="F19" s="602"/>
      <c r="G19" s="599"/>
      <c r="H19" s="602"/>
      <c r="I19" s="604"/>
    </row>
    <row r="20" spans="1:9" s="855" customFormat="1" ht="34.5" customHeight="1">
      <c r="A20" s="610"/>
      <c r="B20" s="617"/>
      <c r="C20" s="600"/>
      <c r="D20" s="603"/>
      <c r="E20" s="619"/>
      <c r="F20" s="603"/>
      <c r="G20" s="600"/>
      <c r="H20" s="603"/>
      <c r="I20" s="605"/>
    </row>
    <row r="21" spans="1:9" s="855" customFormat="1" ht="13.5" customHeight="1">
      <c r="A21" s="395" t="s">
        <v>1315</v>
      </c>
      <c r="B21" s="396">
        <v>1126288</v>
      </c>
      <c r="C21" s="396">
        <v>414040</v>
      </c>
      <c r="D21" s="396">
        <v>265675</v>
      </c>
      <c r="E21" s="396">
        <v>113575</v>
      </c>
      <c r="F21" s="396">
        <v>342308</v>
      </c>
      <c r="G21" s="396">
        <v>168031</v>
      </c>
      <c r="H21" s="396">
        <v>106213</v>
      </c>
      <c r="I21" s="397">
        <v>31022</v>
      </c>
    </row>
    <row r="22" spans="1:9" s="855" customFormat="1" ht="13.5" customHeight="1">
      <c r="A22" s="398" t="s">
        <v>818</v>
      </c>
      <c r="B22" s="399"/>
      <c r="C22" s="399"/>
      <c r="D22" s="399"/>
      <c r="E22" s="399"/>
      <c r="F22" s="399"/>
      <c r="G22" s="399"/>
      <c r="H22" s="399"/>
      <c r="I22" s="400"/>
    </row>
    <row r="23" spans="1:9" s="855" customFormat="1" ht="13.5" customHeight="1">
      <c r="A23" s="401" t="s">
        <v>257</v>
      </c>
      <c r="B23" s="399">
        <v>355438</v>
      </c>
      <c r="C23" s="399">
        <v>168985</v>
      </c>
      <c r="D23" s="399">
        <v>84900</v>
      </c>
      <c r="E23" s="399">
        <v>48370</v>
      </c>
      <c r="F23" s="399">
        <v>71760</v>
      </c>
      <c r="G23" s="399">
        <v>49363</v>
      </c>
      <c r="H23" s="399">
        <v>3689</v>
      </c>
      <c r="I23" s="400">
        <v>1593</v>
      </c>
    </row>
    <row r="24" spans="1:9" s="855" customFormat="1" ht="13.5" customHeight="1">
      <c r="A24" s="402" t="s">
        <v>258</v>
      </c>
      <c r="B24" s="399"/>
      <c r="C24" s="399"/>
      <c r="D24" s="399"/>
      <c r="E24" s="399"/>
      <c r="F24" s="399"/>
      <c r="G24" s="399"/>
      <c r="H24" s="399"/>
      <c r="I24" s="400"/>
    </row>
    <row r="25" spans="1:9" s="855" customFormat="1" ht="13.5" customHeight="1">
      <c r="A25" s="401" t="s">
        <v>259</v>
      </c>
      <c r="B25" s="399">
        <v>770850</v>
      </c>
      <c r="C25" s="399">
        <v>245055</v>
      </c>
      <c r="D25" s="399">
        <v>180775</v>
      </c>
      <c r="E25" s="399">
        <v>65205</v>
      </c>
      <c r="F25" s="399">
        <v>270548</v>
      </c>
      <c r="G25" s="399">
        <v>118668</v>
      </c>
      <c r="H25" s="399">
        <v>102524</v>
      </c>
      <c r="I25" s="400">
        <v>29429</v>
      </c>
    </row>
    <row r="26" spans="1:9" s="855" customFormat="1" ht="13.5" customHeight="1">
      <c r="A26" s="402" t="s">
        <v>260</v>
      </c>
      <c r="B26" s="399"/>
      <c r="C26" s="399"/>
      <c r="D26" s="399"/>
      <c r="E26" s="399"/>
      <c r="F26" s="399"/>
      <c r="G26" s="399"/>
      <c r="H26" s="399"/>
      <c r="I26" s="400"/>
    </row>
    <row r="27" spans="1:9" s="855" customFormat="1" ht="13.5" customHeight="1">
      <c r="A27" s="403" t="s">
        <v>881</v>
      </c>
      <c r="B27" s="404">
        <v>2462</v>
      </c>
      <c r="C27" s="404">
        <v>923</v>
      </c>
      <c r="D27" s="404">
        <v>1878</v>
      </c>
      <c r="E27" s="404">
        <v>844</v>
      </c>
      <c r="F27" s="404">
        <v>817</v>
      </c>
      <c r="G27" s="404">
        <v>285</v>
      </c>
      <c r="H27" s="404">
        <v>475</v>
      </c>
      <c r="I27" s="405">
        <v>136</v>
      </c>
    </row>
    <row r="28" spans="1:9" s="855" customFormat="1" ht="13.5" customHeight="1">
      <c r="A28" s="398" t="s">
        <v>820</v>
      </c>
      <c r="B28" s="399"/>
      <c r="C28" s="399"/>
      <c r="D28" s="399"/>
      <c r="E28" s="399"/>
      <c r="F28" s="399"/>
      <c r="G28" s="399"/>
      <c r="H28" s="399"/>
      <c r="I28" s="400"/>
    </row>
    <row r="29" spans="1:9" s="855" customFormat="1" ht="13.5" customHeight="1">
      <c r="A29" s="401" t="s">
        <v>257</v>
      </c>
      <c r="B29" s="399">
        <v>173</v>
      </c>
      <c r="C29" s="399">
        <v>18</v>
      </c>
      <c r="D29" s="399">
        <v>281</v>
      </c>
      <c r="E29" s="399">
        <v>145</v>
      </c>
      <c r="F29" s="399">
        <v>285</v>
      </c>
      <c r="G29" s="399">
        <v>103</v>
      </c>
      <c r="H29" s="400">
        <v>18</v>
      </c>
      <c r="I29" s="400">
        <v>6</v>
      </c>
    </row>
    <row r="30" spans="1:9" s="855" customFormat="1" ht="13.5" customHeight="1">
      <c r="A30" s="402" t="s">
        <v>258</v>
      </c>
      <c r="B30" s="399"/>
      <c r="C30" s="399"/>
      <c r="D30" s="399"/>
      <c r="E30" s="399"/>
      <c r="F30" s="399"/>
      <c r="G30" s="399"/>
      <c r="H30" s="399"/>
      <c r="I30" s="400"/>
    </row>
    <row r="31" spans="1:9" s="855" customFormat="1" ht="13.5" customHeight="1">
      <c r="A31" s="401" t="s">
        <v>259</v>
      </c>
      <c r="B31" s="399">
        <v>2289</v>
      </c>
      <c r="C31" s="399">
        <v>905</v>
      </c>
      <c r="D31" s="399">
        <v>1597</v>
      </c>
      <c r="E31" s="399">
        <v>699</v>
      </c>
      <c r="F31" s="399">
        <v>532</v>
      </c>
      <c r="G31" s="399">
        <v>182</v>
      </c>
      <c r="H31" s="400">
        <v>457</v>
      </c>
      <c r="I31" s="400">
        <v>130</v>
      </c>
    </row>
    <row r="32" spans="1:9" s="855" customFormat="1" ht="13.5" customHeight="1">
      <c r="A32" s="402" t="s">
        <v>260</v>
      </c>
      <c r="B32" s="399"/>
      <c r="C32" s="399"/>
      <c r="D32" s="399"/>
      <c r="E32" s="399"/>
      <c r="F32" s="399"/>
      <c r="G32" s="399"/>
      <c r="H32" s="399"/>
      <c r="I32" s="400"/>
    </row>
    <row r="33" spans="1:9" s="855" customFormat="1" ht="13.5" customHeight="1">
      <c r="A33" s="406" t="s">
        <v>850</v>
      </c>
      <c r="B33" s="404">
        <v>51121</v>
      </c>
      <c r="C33" s="404">
        <v>1650</v>
      </c>
      <c r="D33" s="404">
        <v>3246</v>
      </c>
      <c r="E33" s="404">
        <v>171</v>
      </c>
      <c r="F33" s="404">
        <v>562</v>
      </c>
      <c r="G33" s="404">
        <v>177</v>
      </c>
      <c r="H33" s="404">
        <v>121</v>
      </c>
      <c r="I33" s="405">
        <v>7</v>
      </c>
    </row>
    <row r="34" spans="1:9" s="855" customFormat="1" ht="13.5" customHeight="1">
      <c r="A34" s="398" t="s">
        <v>822</v>
      </c>
      <c r="B34" s="399"/>
      <c r="C34" s="399"/>
      <c r="D34" s="399"/>
      <c r="E34" s="399"/>
      <c r="F34" s="399"/>
      <c r="G34" s="399"/>
      <c r="H34" s="399"/>
      <c r="I34" s="400"/>
    </row>
    <row r="35" spans="1:9" s="855" customFormat="1" ht="13.5" customHeight="1">
      <c r="A35" s="401" t="s">
        <v>257</v>
      </c>
      <c r="B35" s="399">
        <v>27071</v>
      </c>
      <c r="C35" s="399">
        <v>1349</v>
      </c>
      <c r="D35" s="399">
        <v>602</v>
      </c>
      <c r="E35" s="399">
        <v>41</v>
      </c>
      <c r="F35" s="399">
        <v>261</v>
      </c>
      <c r="G35" s="399">
        <v>92</v>
      </c>
      <c r="H35" s="399" t="s">
        <v>145</v>
      </c>
      <c r="I35" s="399" t="s">
        <v>145</v>
      </c>
    </row>
    <row r="36" spans="1:9" s="855" customFormat="1" ht="13.5" customHeight="1">
      <c r="A36" s="402" t="s">
        <v>258</v>
      </c>
      <c r="B36" s="399"/>
      <c r="C36" s="399"/>
      <c r="D36" s="399"/>
      <c r="E36" s="399"/>
      <c r="F36" s="399"/>
      <c r="G36" s="399"/>
      <c r="H36" s="399"/>
      <c r="I36" s="399"/>
    </row>
    <row r="37" spans="1:9" s="855" customFormat="1" ht="13.5" customHeight="1">
      <c r="A37" s="401" t="s">
        <v>259</v>
      </c>
      <c r="B37" s="399">
        <v>24050</v>
      </c>
      <c r="C37" s="399">
        <v>301</v>
      </c>
      <c r="D37" s="399">
        <v>2644</v>
      </c>
      <c r="E37" s="399">
        <v>130</v>
      </c>
      <c r="F37" s="399">
        <v>301</v>
      </c>
      <c r="G37" s="399">
        <v>85</v>
      </c>
      <c r="H37" s="399" t="s">
        <v>145</v>
      </c>
      <c r="I37" s="399" t="s">
        <v>145</v>
      </c>
    </row>
    <row r="38" spans="1:9" s="855" customFormat="1" ht="13.5" customHeight="1">
      <c r="A38" s="402" t="s">
        <v>260</v>
      </c>
      <c r="B38" s="399"/>
      <c r="C38" s="399"/>
      <c r="D38" s="399"/>
      <c r="E38" s="399"/>
      <c r="F38" s="399"/>
      <c r="G38" s="399"/>
      <c r="H38" s="399"/>
      <c r="I38" s="400"/>
    </row>
    <row r="39" spans="1:9" s="855" customFormat="1" ht="13.5" customHeight="1">
      <c r="A39" s="406" t="s">
        <v>851</v>
      </c>
      <c r="B39" s="404">
        <v>469300</v>
      </c>
      <c r="C39" s="404">
        <v>147378</v>
      </c>
      <c r="D39" s="404">
        <v>50371</v>
      </c>
      <c r="E39" s="404">
        <v>17211</v>
      </c>
      <c r="F39" s="404">
        <v>87124</v>
      </c>
      <c r="G39" s="404">
        <v>37681</v>
      </c>
      <c r="H39" s="404">
        <v>19551</v>
      </c>
      <c r="I39" s="405">
        <v>5957</v>
      </c>
    </row>
    <row r="40" spans="1:9" s="855" customFormat="1" ht="13.5" customHeight="1">
      <c r="A40" s="398" t="s">
        <v>824</v>
      </c>
      <c r="B40" s="399"/>
      <c r="C40" s="399"/>
      <c r="D40" s="399"/>
      <c r="E40" s="399"/>
      <c r="F40" s="399"/>
      <c r="G40" s="399"/>
      <c r="H40" s="399"/>
      <c r="I40" s="400"/>
    </row>
    <row r="41" spans="1:9" s="855" customFormat="1" ht="13.5" customHeight="1">
      <c r="A41" s="401" t="s">
        <v>257</v>
      </c>
      <c r="B41" s="399">
        <v>8516</v>
      </c>
      <c r="C41" s="399">
        <v>895</v>
      </c>
      <c r="D41" s="399">
        <v>1329</v>
      </c>
      <c r="E41" s="399">
        <v>289</v>
      </c>
      <c r="F41" s="399">
        <v>1082</v>
      </c>
      <c r="G41" s="399">
        <v>383</v>
      </c>
      <c r="H41" s="399">
        <v>25</v>
      </c>
      <c r="I41" s="400">
        <v>13</v>
      </c>
    </row>
    <row r="42" spans="1:9" s="855" customFormat="1" ht="13.5" customHeight="1">
      <c r="A42" s="402" t="s">
        <v>258</v>
      </c>
      <c r="B42" s="399"/>
      <c r="C42" s="399"/>
      <c r="D42" s="399"/>
      <c r="E42" s="399"/>
      <c r="F42" s="399"/>
      <c r="G42" s="399"/>
      <c r="H42" s="399"/>
      <c r="I42" s="400"/>
    </row>
    <row r="43" spans="1:9" s="855" customFormat="1" ht="13.5" customHeight="1">
      <c r="A43" s="401" t="s">
        <v>259</v>
      </c>
      <c r="B43" s="399">
        <v>460784</v>
      </c>
      <c r="C43" s="399">
        <v>146483</v>
      </c>
      <c r="D43" s="399">
        <v>49042</v>
      </c>
      <c r="E43" s="399">
        <v>16922</v>
      </c>
      <c r="F43" s="399">
        <v>86042</v>
      </c>
      <c r="G43" s="399">
        <v>37298</v>
      </c>
      <c r="H43" s="399">
        <v>19526</v>
      </c>
      <c r="I43" s="400">
        <v>5944</v>
      </c>
    </row>
    <row r="44" spans="1:9" s="855" customFormat="1" ht="13.5" customHeight="1">
      <c r="A44" s="402" t="s">
        <v>260</v>
      </c>
      <c r="B44" s="399"/>
      <c r="C44" s="399"/>
      <c r="D44" s="399"/>
      <c r="E44" s="399"/>
      <c r="F44" s="399"/>
      <c r="G44" s="399"/>
      <c r="H44" s="399"/>
      <c r="I44" s="400"/>
    </row>
    <row r="45" spans="1:9" s="855" customFormat="1" ht="13.5" customHeight="1">
      <c r="A45" s="395" t="s">
        <v>882</v>
      </c>
      <c r="B45" s="404">
        <v>22332</v>
      </c>
      <c r="C45" s="404">
        <v>467</v>
      </c>
      <c r="D45" s="404">
        <v>814</v>
      </c>
      <c r="E45" s="404">
        <v>194</v>
      </c>
      <c r="F45" s="404">
        <v>1352</v>
      </c>
      <c r="G45" s="404">
        <v>479</v>
      </c>
      <c r="H45" s="404">
        <v>33</v>
      </c>
      <c r="I45" s="405">
        <v>6</v>
      </c>
    </row>
    <row r="46" spans="1:9" s="855" customFormat="1" ht="13.5" customHeight="1">
      <c r="A46" s="398" t="s">
        <v>883</v>
      </c>
      <c r="B46" s="399"/>
      <c r="C46" s="399"/>
      <c r="D46" s="399"/>
      <c r="E46" s="399"/>
      <c r="F46" s="399"/>
      <c r="G46" s="399"/>
      <c r="H46" s="399"/>
      <c r="I46" s="400"/>
    </row>
    <row r="47" spans="1:9" s="855" customFormat="1" ht="13.5" customHeight="1">
      <c r="A47" s="407" t="s">
        <v>884</v>
      </c>
      <c r="B47" s="399"/>
      <c r="C47" s="399"/>
      <c r="D47" s="399"/>
      <c r="E47" s="399"/>
      <c r="F47" s="399"/>
      <c r="G47" s="399"/>
      <c r="H47" s="399"/>
      <c r="I47" s="400"/>
    </row>
    <row r="48" spans="1:9" s="855" customFormat="1" ht="13.5" customHeight="1">
      <c r="A48" s="401" t="s">
        <v>257</v>
      </c>
      <c r="B48" s="399">
        <v>7585</v>
      </c>
      <c r="C48" s="399">
        <v>110</v>
      </c>
      <c r="D48" s="399">
        <v>428</v>
      </c>
      <c r="E48" s="399">
        <v>115</v>
      </c>
      <c r="F48" s="399">
        <v>758</v>
      </c>
      <c r="G48" s="399">
        <v>256</v>
      </c>
      <c r="H48" s="400" t="s">
        <v>145</v>
      </c>
      <c r="I48" s="400" t="s">
        <v>145</v>
      </c>
    </row>
    <row r="49" spans="1:9" s="855" customFormat="1" ht="13.5" customHeight="1">
      <c r="A49" s="402" t="s">
        <v>258</v>
      </c>
      <c r="B49" s="399"/>
      <c r="C49" s="399"/>
      <c r="D49" s="399"/>
      <c r="E49" s="399"/>
      <c r="F49" s="399"/>
      <c r="G49" s="399"/>
      <c r="H49" s="399"/>
      <c r="I49" s="400"/>
    </row>
    <row r="50" spans="1:9" s="855" customFormat="1" ht="13.5" customHeight="1">
      <c r="A50" s="401" t="s">
        <v>259</v>
      </c>
      <c r="B50" s="399">
        <v>14747</v>
      </c>
      <c r="C50" s="399">
        <v>357</v>
      </c>
      <c r="D50" s="399">
        <v>386</v>
      </c>
      <c r="E50" s="399">
        <v>79</v>
      </c>
      <c r="F50" s="399">
        <v>594</v>
      </c>
      <c r="G50" s="399">
        <v>223</v>
      </c>
      <c r="H50" s="400" t="s">
        <v>145</v>
      </c>
      <c r="I50" s="400" t="s">
        <v>145</v>
      </c>
    </row>
    <row r="51" spans="1:9" s="855" customFormat="1" ht="13.5" customHeight="1">
      <c r="A51" s="402" t="s">
        <v>260</v>
      </c>
      <c r="B51" s="399"/>
      <c r="C51" s="399"/>
      <c r="D51" s="399"/>
      <c r="E51" s="399"/>
      <c r="F51" s="399"/>
      <c r="G51" s="399"/>
      <c r="H51" s="399"/>
      <c r="I51" s="400"/>
    </row>
    <row r="52" spans="1:9" s="855" customFormat="1" ht="13.5" customHeight="1">
      <c r="A52" s="403" t="s">
        <v>1316</v>
      </c>
      <c r="B52" s="404">
        <v>13563</v>
      </c>
      <c r="C52" s="404">
        <v>887</v>
      </c>
      <c r="D52" s="404">
        <v>2792</v>
      </c>
      <c r="E52" s="404">
        <v>836</v>
      </c>
      <c r="F52" s="404">
        <v>3334</v>
      </c>
      <c r="G52" s="404">
        <v>1016</v>
      </c>
      <c r="H52" s="404">
        <v>174</v>
      </c>
      <c r="I52" s="405">
        <v>36</v>
      </c>
    </row>
    <row r="53" spans="1:9" s="855" customFormat="1" ht="13.5" customHeight="1">
      <c r="A53" s="398" t="s">
        <v>885</v>
      </c>
      <c r="B53" s="399"/>
      <c r="C53" s="399"/>
      <c r="D53" s="399"/>
      <c r="E53" s="399"/>
      <c r="F53" s="399"/>
      <c r="G53" s="399"/>
      <c r="H53" s="399"/>
      <c r="I53" s="400"/>
    </row>
    <row r="54" spans="1:9" s="855" customFormat="1" ht="13.5" customHeight="1">
      <c r="A54" s="401" t="s">
        <v>257</v>
      </c>
      <c r="B54" s="399">
        <v>10606</v>
      </c>
      <c r="C54" s="399">
        <v>563</v>
      </c>
      <c r="D54" s="399">
        <v>1782</v>
      </c>
      <c r="E54" s="399">
        <v>589</v>
      </c>
      <c r="F54" s="399">
        <v>2403</v>
      </c>
      <c r="G54" s="399">
        <v>745</v>
      </c>
      <c r="H54" s="400">
        <v>40</v>
      </c>
      <c r="I54" s="400">
        <v>7</v>
      </c>
    </row>
    <row r="55" spans="1:9" s="855" customFormat="1" ht="13.5" customHeight="1">
      <c r="A55" s="402" t="s">
        <v>258</v>
      </c>
      <c r="B55" s="399"/>
      <c r="C55" s="399"/>
      <c r="D55" s="399"/>
      <c r="E55" s="399"/>
      <c r="F55" s="399"/>
      <c r="G55" s="399"/>
      <c r="H55" s="399"/>
      <c r="I55" s="400"/>
    </row>
    <row r="56" spans="1:9" s="855" customFormat="1" ht="13.5" customHeight="1">
      <c r="A56" s="401" t="s">
        <v>259</v>
      </c>
      <c r="B56" s="399">
        <v>2957</v>
      </c>
      <c r="C56" s="399">
        <v>324</v>
      </c>
      <c r="D56" s="399">
        <v>1010</v>
      </c>
      <c r="E56" s="399">
        <v>247</v>
      </c>
      <c r="F56" s="399">
        <v>931</v>
      </c>
      <c r="G56" s="399">
        <v>271</v>
      </c>
      <c r="H56" s="400">
        <v>134</v>
      </c>
      <c r="I56" s="400">
        <v>29</v>
      </c>
    </row>
    <row r="57" spans="1:9" s="855" customFormat="1" ht="13.5" customHeight="1">
      <c r="A57" s="402" t="s">
        <v>260</v>
      </c>
      <c r="B57" s="399"/>
      <c r="C57" s="399"/>
      <c r="D57" s="399"/>
      <c r="E57" s="399"/>
      <c r="F57" s="399"/>
      <c r="G57" s="399"/>
      <c r="H57" s="399"/>
      <c r="I57" s="400"/>
    </row>
    <row r="58" spans="1:9" s="855" customFormat="1" ht="13.5" customHeight="1">
      <c r="A58" s="406" t="s">
        <v>886</v>
      </c>
      <c r="B58" s="404">
        <v>7245</v>
      </c>
      <c r="C58" s="404">
        <v>289</v>
      </c>
      <c r="D58" s="404">
        <v>9773</v>
      </c>
      <c r="E58" s="404">
        <v>1704</v>
      </c>
      <c r="F58" s="404">
        <v>4779</v>
      </c>
      <c r="G58" s="404">
        <v>1270</v>
      </c>
      <c r="H58" s="404">
        <v>5297</v>
      </c>
      <c r="I58" s="405">
        <v>179</v>
      </c>
    </row>
    <row r="59" spans="1:9" s="855" customFormat="1" ht="13.5" customHeight="1">
      <c r="A59" s="398" t="s">
        <v>887</v>
      </c>
      <c r="B59" s="399"/>
      <c r="C59" s="399"/>
      <c r="D59" s="399"/>
      <c r="E59" s="399"/>
      <c r="F59" s="399"/>
      <c r="G59" s="399"/>
      <c r="H59" s="399"/>
      <c r="I59" s="400"/>
    </row>
    <row r="60" spans="1:9" s="855" customFormat="1" ht="13.5" customHeight="1">
      <c r="A60" s="401" t="s">
        <v>257</v>
      </c>
      <c r="B60" s="399">
        <v>231</v>
      </c>
      <c r="C60" s="399">
        <v>3</v>
      </c>
      <c r="D60" s="399">
        <v>242</v>
      </c>
      <c r="E60" s="399">
        <v>70</v>
      </c>
      <c r="F60" s="399">
        <v>100</v>
      </c>
      <c r="G60" s="399">
        <v>27</v>
      </c>
      <c r="H60" s="399">
        <v>27</v>
      </c>
      <c r="I60" s="400">
        <v>4</v>
      </c>
    </row>
    <row r="61" spans="1:9" s="855" customFormat="1" ht="13.5" customHeight="1">
      <c r="A61" s="402" t="s">
        <v>258</v>
      </c>
      <c r="B61" s="399"/>
      <c r="C61" s="399"/>
      <c r="D61" s="399"/>
      <c r="E61" s="399"/>
      <c r="F61" s="399"/>
      <c r="G61" s="399"/>
      <c r="H61" s="399"/>
      <c r="I61" s="400"/>
    </row>
    <row r="62" spans="1:9" s="855" customFormat="1" ht="13.5" customHeight="1">
      <c r="A62" s="401" t="s">
        <v>259</v>
      </c>
      <c r="B62" s="399">
        <v>7014</v>
      </c>
      <c r="C62" s="399">
        <v>286</v>
      </c>
      <c r="D62" s="399">
        <v>9531</v>
      </c>
      <c r="E62" s="399">
        <v>1634</v>
      </c>
      <c r="F62" s="399">
        <v>4679</v>
      </c>
      <c r="G62" s="399">
        <v>1243</v>
      </c>
      <c r="H62" s="399">
        <v>5270</v>
      </c>
      <c r="I62" s="400">
        <v>175</v>
      </c>
    </row>
    <row r="63" spans="1:9" s="855" customFormat="1" ht="13.5" customHeight="1">
      <c r="A63" s="402" t="s">
        <v>260</v>
      </c>
      <c r="B63" s="399"/>
      <c r="C63" s="399"/>
      <c r="D63" s="399"/>
      <c r="E63" s="399"/>
      <c r="F63" s="399"/>
      <c r="G63" s="399"/>
      <c r="H63" s="399"/>
      <c r="I63" s="400"/>
    </row>
    <row r="64" spans="1:9" s="855" customFormat="1" ht="13.5" customHeight="1">
      <c r="A64" s="395" t="s">
        <v>888</v>
      </c>
      <c r="B64" s="404">
        <v>80716</v>
      </c>
      <c r="C64" s="404">
        <v>36976</v>
      </c>
      <c r="D64" s="404">
        <v>24141</v>
      </c>
      <c r="E64" s="404">
        <v>11989</v>
      </c>
      <c r="F64" s="404">
        <v>31832</v>
      </c>
      <c r="G64" s="404">
        <v>16774</v>
      </c>
      <c r="H64" s="404">
        <v>7992</v>
      </c>
      <c r="I64" s="405">
        <v>3078</v>
      </c>
    </row>
    <row r="65" spans="1:9" s="855" customFormat="1" ht="13.5" customHeight="1">
      <c r="A65" s="398" t="s">
        <v>730</v>
      </c>
      <c r="B65" s="399"/>
      <c r="C65" s="399"/>
      <c r="D65" s="399"/>
      <c r="E65" s="399"/>
      <c r="F65" s="399"/>
      <c r="G65" s="399"/>
      <c r="H65" s="399"/>
      <c r="I65" s="400"/>
    </row>
    <row r="66" spans="1:9" s="855" customFormat="1" ht="13.5" customHeight="1">
      <c r="A66" s="401" t="s">
        <v>257</v>
      </c>
      <c r="B66" s="399">
        <v>432</v>
      </c>
      <c r="C66" s="399">
        <v>294</v>
      </c>
      <c r="D66" s="399">
        <v>94</v>
      </c>
      <c r="E66" s="399">
        <v>47</v>
      </c>
      <c r="F66" s="399">
        <v>41</v>
      </c>
      <c r="G66" s="399">
        <v>17</v>
      </c>
      <c r="H66" s="400" t="s">
        <v>145</v>
      </c>
      <c r="I66" s="400" t="s">
        <v>145</v>
      </c>
    </row>
    <row r="67" spans="1:9" s="855" customFormat="1" ht="13.5" customHeight="1">
      <c r="A67" s="402" t="s">
        <v>258</v>
      </c>
      <c r="B67" s="399"/>
      <c r="C67" s="399"/>
      <c r="D67" s="399"/>
      <c r="E67" s="399"/>
      <c r="F67" s="399"/>
      <c r="G67" s="399"/>
      <c r="H67" s="399"/>
      <c r="I67" s="400"/>
    </row>
    <row r="68" spans="1:9" s="855" customFormat="1" ht="13.5" customHeight="1">
      <c r="A68" s="401" t="s">
        <v>259</v>
      </c>
      <c r="B68" s="399">
        <v>80284</v>
      </c>
      <c r="C68" s="399">
        <v>36682</v>
      </c>
      <c r="D68" s="399">
        <v>24047</v>
      </c>
      <c r="E68" s="399">
        <v>11942</v>
      </c>
      <c r="F68" s="399">
        <v>31791</v>
      </c>
      <c r="G68" s="399">
        <v>16757</v>
      </c>
      <c r="H68" s="400" t="s">
        <v>145</v>
      </c>
      <c r="I68" s="400" t="s">
        <v>145</v>
      </c>
    </row>
    <row r="69" spans="1:9" s="855" customFormat="1" ht="13.5" customHeight="1">
      <c r="A69" s="402" t="s">
        <v>260</v>
      </c>
      <c r="B69" s="399"/>
      <c r="C69" s="399"/>
      <c r="D69" s="399"/>
      <c r="E69" s="399"/>
      <c r="F69" s="399"/>
      <c r="G69" s="399"/>
      <c r="H69" s="399"/>
      <c r="I69" s="400"/>
    </row>
    <row r="70" spans="1:9" s="855" customFormat="1" ht="13.5" customHeight="1">
      <c r="A70" s="406" t="s">
        <v>889</v>
      </c>
      <c r="B70" s="404">
        <v>141255</v>
      </c>
      <c r="C70" s="404">
        <v>36041</v>
      </c>
      <c r="D70" s="404">
        <v>9474</v>
      </c>
      <c r="E70" s="404">
        <v>1801</v>
      </c>
      <c r="F70" s="404">
        <v>6488</v>
      </c>
      <c r="G70" s="404">
        <v>2474</v>
      </c>
      <c r="H70" s="404">
        <v>18974</v>
      </c>
      <c r="I70" s="405">
        <v>729</v>
      </c>
    </row>
    <row r="71" spans="1:9" s="855" customFormat="1" ht="13.5" customHeight="1">
      <c r="A71" s="398" t="s">
        <v>834</v>
      </c>
      <c r="B71" s="399"/>
      <c r="C71" s="399"/>
      <c r="D71" s="399"/>
      <c r="E71" s="399"/>
      <c r="F71" s="399"/>
      <c r="G71" s="399"/>
      <c r="H71" s="399"/>
      <c r="I71" s="400"/>
    </row>
    <row r="72" spans="1:9" s="855" customFormat="1" ht="13.5" customHeight="1">
      <c r="A72" s="401" t="s">
        <v>257</v>
      </c>
      <c r="B72" s="399">
        <v>82475</v>
      </c>
      <c r="C72" s="399">
        <v>21008</v>
      </c>
      <c r="D72" s="399">
        <v>3308</v>
      </c>
      <c r="E72" s="399">
        <v>735</v>
      </c>
      <c r="F72" s="399">
        <v>2692</v>
      </c>
      <c r="G72" s="399">
        <v>1307</v>
      </c>
      <c r="H72" s="399">
        <v>197</v>
      </c>
      <c r="I72" s="400">
        <v>57</v>
      </c>
    </row>
    <row r="73" spans="1:9" s="855" customFormat="1" ht="13.5" customHeight="1">
      <c r="A73" s="402" t="s">
        <v>258</v>
      </c>
      <c r="B73" s="399"/>
      <c r="C73" s="399"/>
      <c r="D73" s="399"/>
      <c r="E73" s="399"/>
      <c r="F73" s="399"/>
      <c r="G73" s="399"/>
      <c r="H73" s="399"/>
      <c r="I73" s="400"/>
    </row>
    <row r="74" spans="1:9" s="855" customFormat="1" ht="13.5" customHeight="1">
      <c r="A74" s="401" t="s">
        <v>259</v>
      </c>
      <c r="B74" s="399">
        <v>58780</v>
      </c>
      <c r="C74" s="399">
        <v>15033</v>
      </c>
      <c r="D74" s="399">
        <v>6166</v>
      </c>
      <c r="E74" s="399">
        <v>1066</v>
      </c>
      <c r="F74" s="399">
        <v>3796</v>
      </c>
      <c r="G74" s="399">
        <v>1167</v>
      </c>
      <c r="H74" s="399">
        <v>18777</v>
      </c>
      <c r="I74" s="400">
        <v>672</v>
      </c>
    </row>
    <row r="75" spans="1:9" s="855" customFormat="1" ht="13.5" customHeight="1">
      <c r="A75" s="402" t="s">
        <v>260</v>
      </c>
      <c r="B75" s="399"/>
      <c r="C75" s="399"/>
      <c r="D75" s="399"/>
      <c r="E75" s="399"/>
      <c r="F75" s="399"/>
      <c r="G75" s="399"/>
      <c r="H75" s="399"/>
      <c r="I75" s="400"/>
    </row>
    <row r="76" spans="1:9" s="855" customFormat="1" ht="13.5" customHeight="1">
      <c r="A76" s="406" t="s">
        <v>1317</v>
      </c>
      <c r="B76" s="404">
        <v>20033</v>
      </c>
      <c r="C76" s="404">
        <v>11683</v>
      </c>
      <c r="D76" s="404">
        <v>3812</v>
      </c>
      <c r="E76" s="404">
        <v>2221</v>
      </c>
      <c r="F76" s="404">
        <v>5921</v>
      </c>
      <c r="G76" s="404">
        <v>3580</v>
      </c>
      <c r="H76" s="404">
        <v>4259</v>
      </c>
      <c r="I76" s="405">
        <v>1986</v>
      </c>
    </row>
    <row r="77" spans="1:9" s="855" customFormat="1" ht="13.5" customHeight="1">
      <c r="A77" s="398" t="s">
        <v>738</v>
      </c>
      <c r="B77" s="399"/>
      <c r="C77" s="399"/>
      <c r="D77" s="399"/>
      <c r="E77" s="399"/>
      <c r="F77" s="399"/>
      <c r="G77" s="399"/>
      <c r="H77" s="399"/>
      <c r="I77" s="400"/>
    </row>
    <row r="78" spans="1:9" s="855" customFormat="1" ht="13.5" customHeight="1">
      <c r="A78" s="401" t="s">
        <v>257</v>
      </c>
      <c r="B78" s="399">
        <v>2150</v>
      </c>
      <c r="C78" s="399">
        <v>1261</v>
      </c>
      <c r="D78" s="399">
        <v>514</v>
      </c>
      <c r="E78" s="399">
        <v>291</v>
      </c>
      <c r="F78" s="399">
        <v>451</v>
      </c>
      <c r="G78" s="399">
        <v>282</v>
      </c>
      <c r="H78" s="399">
        <v>19</v>
      </c>
      <c r="I78" s="400">
        <v>15</v>
      </c>
    </row>
    <row r="79" spans="1:9" s="855" customFormat="1" ht="13.5" customHeight="1">
      <c r="A79" s="402" t="s">
        <v>258</v>
      </c>
      <c r="B79" s="399"/>
      <c r="C79" s="399"/>
      <c r="D79" s="399"/>
      <c r="E79" s="399"/>
      <c r="F79" s="399"/>
      <c r="G79" s="399"/>
      <c r="H79" s="399"/>
      <c r="I79" s="400"/>
    </row>
    <row r="80" spans="1:9" s="855" customFormat="1" ht="13.5" customHeight="1">
      <c r="A80" s="401" t="s">
        <v>259</v>
      </c>
      <c r="B80" s="399">
        <v>17883</v>
      </c>
      <c r="C80" s="399">
        <v>10422</v>
      </c>
      <c r="D80" s="399">
        <v>3298</v>
      </c>
      <c r="E80" s="399">
        <v>1930</v>
      </c>
      <c r="F80" s="399">
        <v>5470</v>
      </c>
      <c r="G80" s="399">
        <v>3298</v>
      </c>
      <c r="H80" s="399">
        <v>4240</v>
      </c>
      <c r="I80" s="400">
        <v>1971</v>
      </c>
    </row>
    <row r="81" spans="1:9" s="855" customFormat="1" ht="13.5" customHeight="1">
      <c r="A81" s="402" t="s">
        <v>260</v>
      </c>
      <c r="B81" s="399"/>
      <c r="C81" s="399"/>
      <c r="D81" s="399"/>
      <c r="E81" s="399"/>
      <c r="F81" s="399"/>
      <c r="G81" s="399"/>
      <c r="H81" s="399"/>
      <c r="I81" s="400"/>
    </row>
    <row r="82" spans="1:9" s="855" customFormat="1" ht="13.5" customHeight="1">
      <c r="A82" s="406" t="s">
        <v>855</v>
      </c>
      <c r="B82" s="404">
        <v>10581</v>
      </c>
      <c r="C82" s="404">
        <v>2786</v>
      </c>
      <c r="D82" s="404">
        <v>1592</v>
      </c>
      <c r="E82" s="404">
        <v>778</v>
      </c>
      <c r="F82" s="404">
        <v>2385</v>
      </c>
      <c r="G82" s="404">
        <v>1066</v>
      </c>
      <c r="H82" s="404">
        <v>8476</v>
      </c>
      <c r="I82" s="405">
        <v>2221</v>
      </c>
    </row>
    <row r="83" spans="1:9" s="855" customFormat="1" ht="13.5" customHeight="1">
      <c r="A83" s="398" t="s">
        <v>743</v>
      </c>
      <c r="B83" s="399"/>
      <c r="C83" s="399"/>
      <c r="D83" s="399"/>
      <c r="E83" s="399"/>
      <c r="F83" s="399"/>
      <c r="G83" s="399"/>
      <c r="H83" s="399"/>
      <c r="I83" s="400"/>
    </row>
    <row r="84" spans="1:9" s="855" customFormat="1" ht="13.5" customHeight="1">
      <c r="A84" s="408" t="s">
        <v>257</v>
      </c>
      <c r="B84" s="399">
        <v>830</v>
      </c>
      <c r="C84" s="399">
        <v>70</v>
      </c>
      <c r="D84" s="399">
        <v>220</v>
      </c>
      <c r="E84" s="399">
        <v>128</v>
      </c>
      <c r="F84" s="399">
        <v>188</v>
      </c>
      <c r="G84" s="399">
        <v>97</v>
      </c>
      <c r="H84" s="399">
        <v>31</v>
      </c>
      <c r="I84" s="400">
        <v>12</v>
      </c>
    </row>
    <row r="85" spans="1:9" s="855" customFormat="1" ht="13.5" customHeight="1">
      <c r="A85" s="402" t="s">
        <v>258</v>
      </c>
      <c r="B85" s="399"/>
      <c r="C85" s="399"/>
      <c r="D85" s="399"/>
      <c r="E85" s="399"/>
      <c r="F85" s="399"/>
      <c r="G85" s="399"/>
      <c r="H85" s="399"/>
      <c r="I85" s="400"/>
    </row>
    <row r="86" spans="1:9" s="855" customFormat="1" ht="13.5" customHeight="1">
      <c r="A86" s="401" t="s">
        <v>259</v>
      </c>
      <c r="B86" s="399">
        <v>9751</v>
      </c>
      <c r="C86" s="399">
        <v>2716</v>
      </c>
      <c r="D86" s="399">
        <v>1372</v>
      </c>
      <c r="E86" s="399">
        <v>650</v>
      </c>
      <c r="F86" s="399">
        <v>2197</v>
      </c>
      <c r="G86" s="399">
        <v>969</v>
      </c>
      <c r="H86" s="399">
        <v>8445</v>
      </c>
      <c r="I86" s="400">
        <v>2209</v>
      </c>
    </row>
    <row r="87" spans="1:9" s="855" customFormat="1" ht="13.5" customHeight="1">
      <c r="A87" s="402" t="s">
        <v>260</v>
      </c>
      <c r="B87" s="399"/>
      <c r="C87" s="399"/>
      <c r="D87" s="399"/>
      <c r="E87" s="399"/>
      <c r="F87" s="399"/>
      <c r="G87" s="399"/>
      <c r="H87" s="399"/>
      <c r="I87" s="400"/>
    </row>
    <row r="88" spans="1:9" s="855" customFormat="1" ht="13.5" customHeight="1">
      <c r="A88" s="395" t="s">
        <v>836</v>
      </c>
      <c r="B88" s="404">
        <v>2819</v>
      </c>
      <c r="C88" s="404">
        <v>1274</v>
      </c>
      <c r="D88" s="404">
        <v>3095</v>
      </c>
      <c r="E88" s="404">
        <v>1966</v>
      </c>
      <c r="F88" s="404">
        <v>2835</v>
      </c>
      <c r="G88" s="404">
        <v>1998</v>
      </c>
      <c r="H88" s="404">
        <v>1886</v>
      </c>
      <c r="I88" s="405">
        <v>682</v>
      </c>
    </row>
    <row r="89" spans="1:9" s="855" customFormat="1" ht="13.5" customHeight="1">
      <c r="A89" s="398" t="s">
        <v>755</v>
      </c>
      <c r="B89" s="399"/>
      <c r="C89" s="399"/>
      <c r="D89" s="399"/>
      <c r="E89" s="399"/>
      <c r="F89" s="399"/>
      <c r="G89" s="399"/>
      <c r="H89" s="399"/>
      <c r="I89" s="400"/>
    </row>
    <row r="90" spans="1:9" s="855" customFormat="1" ht="13.5" customHeight="1">
      <c r="A90" s="401" t="s">
        <v>257</v>
      </c>
      <c r="B90" s="399">
        <v>1469</v>
      </c>
      <c r="C90" s="399">
        <v>640</v>
      </c>
      <c r="D90" s="399">
        <v>302</v>
      </c>
      <c r="E90" s="399">
        <v>133</v>
      </c>
      <c r="F90" s="399">
        <v>505</v>
      </c>
      <c r="G90" s="399">
        <v>331</v>
      </c>
      <c r="H90" s="399">
        <v>31</v>
      </c>
      <c r="I90" s="400">
        <v>12</v>
      </c>
    </row>
    <row r="91" spans="1:9" s="855" customFormat="1" ht="13.5" customHeight="1">
      <c r="A91" s="402" t="s">
        <v>258</v>
      </c>
      <c r="B91" s="399"/>
      <c r="C91" s="399"/>
      <c r="D91" s="399"/>
      <c r="E91" s="399"/>
      <c r="F91" s="399"/>
      <c r="G91" s="399"/>
      <c r="H91" s="399"/>
      <c r="I91" s="400"/>
    </row>
    <row r="92" spans="1:9" s="855" customFormat="1" ht="13.5" customHeight="1">
      <c r="A92" s="401" t="s">
        <v>259</v>
      </c>
      <c r="B92" s="399">
        <v>1350</v>
      </c>
      <c r="C92" s="399">
        <v>634</v>
      </c>
      <c r="D92" s="399">
        <v>2793</v>
      </c>
      <c r="E92" s="399">
        <v>1833</v>
      </c>
      <c r="F92" s="399">
        <v>2330</v>
      </c>
      <c r="G92" s="399">
        <v>1667</v>
      </c>
      <c r="H92" s="399">
        <v>1855</v>
      </c>
      <c r="I92" s="400">
        <v>670</v>
      </c>
    </row>
    <row r="93" spans="1:9" s="855" customFormat="1" ht="13.5" customHeight="1">
      <c r="A93" s="402" t="s">
        <v>260</v>
      </c>
      <c r="B93" s="399"/>
      <c r="C93" s="399"/>
      <c r="D93" s="399"/>
      <c r="E93" s="399"/>
      <c r="F93" s="399"/>
      <c r="G93" s="399"/>
      <c r="H93" s="399"/>
      <c r="I93" s="400"/>
    </row>
    <row r="94" spans="1:9" s="855" customFormat="1" ht="13.5" customHeight="1">
      <c r="A94" s="406" t="s">
        <v>1223</v>
      </c>
      <c r="B94" s="404">
        <v>3269</v>
      </c>
      <c r="C94" s="404">
        <v>568</v>
      </c>
      <c r="D94" s="404">
        <v>7056</v>
      </c>
      <c r="E94" s="404">
        <v>3919</v>
      </c>
      <c r="F94" s="404">
        <v>4855</v>
      </c>
      <c r="G94" s="404">
        <v>2272</v>
      </c>
      <c r="H94" s="404">
        <v>418</v>
      </c>
      <c r="I94" s="405">
        <v>134</v>
      </c>
    </row>
    <row r="95" spans="1:9" s="855" customFormat="1" ht="13.5" customHeight="1">
      <c r="A95" s="398" t="s">
        <v>760</v>
      </c>
      <c r="B95" s="399"/>
      <c r="C95" s="399"/>
      <c r="D95" s="399"/>
      <c r="E95" s="399"/>
      <c r="F95" s="399"/>
      <c r="G95" s="399"/>
      <c r="H95" s="399"/>
      <c r="I95" s="400"/>
    </row>
    <row r="96" spans="1:9" s="855" customFormat="1" ht="13.5" customHeight="1">
      <c r="A96" s="401" t="s">
        <v>257</v>
      </c>
      <c r="B96" s="399">
        <v>1013</v>
      </c>
      <c r="C96" s="399">
        <v>170</v>
      </c>
      <c r="D96" s="399">
        <v>879</v>
      </c>
      <c r="E96" s="399">
        <v>362</v>
      </c>
      <c r="F96" s="399">
        <v>874</v>
      </c>
      <c r="G96" s="399">
        <v>478</v>
      </c>
      <c r="H96" s="399">
        <v>11</v>
      </c>
      <c r="I96" s="400">
        <v>6</v>
      </c>
    </row>
    <row r="97" spans="1:9" s="855" customFormat="1" ht="13.5" customHeight="1">
      <c r="A97" s="402" t="s">
        <v>258</v>
      </c>
      <c r="B97" s="399"/>
      <c r="C97" s="399"/>
      <c r="D97" s="399"/>
      <c r="E97" s="399"/>
      <c r="F97" s="399"/>
      <c r="G97" s="399"/>
      <c r="H97" s="399"/>
      <c r="I97" s="400"/>
    </row>
    <row r="98" spans="1:9" s="855" customFormat="1" ht="13.5" customHeight="1">
      <c r="A98" s="401" t="s">
        <v>259</v>
      </c>
      <c r="B98" s="399">
        <v>2256</v>
      </c>
      <c r="C98" s="399">
        <v>398</v>
      </c>
      <c r="D98" s="399">
        <v>6177</v>
      </c>
      <c r="E98" s="399">
        <v>3557</v>
      </c>
      <c r="F98" s="399">
        <v>3981</v>
      </c>
      <c r="G98" s="399">
        <v>1794</v>
      </c>
      <c r="H98" s="399">
        <v>407</v>
      </c>
      <c r="I98" s="400">
        <v>128</v>
      </c>
    </row>
    <row r="99" spans="1:9" s="855" customFormat="1" ht="13.5" customHeight="1">
      <c r="A99" s="402" t="s">
        <v>260</v>
      </c>
      <c r="B99" s="399"/>
      <c r="C99" s="399"/>
      <c r="D99" s="399"/>
      <c r="E99" s="399"/>
      <c r="F99" s="399"/>
      <c r="G99" s="399"/>
      <c r="H99" s="399"/>
      <c r="I99" s="400"/>
    </row>
    <row r="100" spans="1:9" s="855" customFormat="1" ht="13.5" customHeight="1">
      <c r="A100" s="395" t="s">
        <v>890</v>
      </c>
      <c r="B100" s="404">
        <v>8981</v>
      </c>
      <c r="C100" s="404">
        <v>5872</v>
      </c>
      <c r="D100" s="404">
        <v>7376</v>
      </c>
      <c r="E100" s="404">
        <v>3382</v>
      </c>
      <c r="F100" s="404">
        <v>4061</v>
      </c>
      <c r="G100" s="404">
        <v>2374</v>
      </c>
      <c r="H100" s="404">
        <v>7172</v>
      </c>
      <c r="I100" s="405">
        <v>2387</v>
      </c>
    </row>
    <row r="101" spans="1:9" s="855" customFormat="1" ht="13.5" customHeight="1">
      <c r="A101" s="398" t="s">
        <v>761</v>
      </c>
      <c r="B101" s="399"/>
      <c r="C101" s="399"/>
      <c r="D101" s="399"/>
      <c r="E101" s="399"/>
      <c r="F101" s="399"/>
      <c r="G101" s="399"/>
      <c r="H101" s="399"/>
      <c r="I101" s="400"/>
    </row>
    <row r="102" spans="1:9" s="855" customFormat="1" ht="13.5" customHeight="1">
      <c r="A102" s="401" t="s">
        <v>257</v>
      </c>
      <c r="B102" s="399">
        <v>6537</v>
      </c>
      <c r="C102" s="399">
        <v>4707</v>
      </c>
      <c r="D102" s="399">
        <v>4619</v>
      </c>
      <c r="E102" s="399">
        <v>2200</v>
      </c>
      <c r="F102" s="399">
        <v>1454</v>
      </c>
      <c r="G102" s="399">
        <v>920</v>
      </c>
      <c r="H102" s="399">
        <v>432</v>
      </c>
      <c r="I102" s="400">
        <v>152</v>
      </c>
    </row>
    <row r="103" spans="1:9" s="855" customFormat="1" ht="13.5" customHeight="1">
      <c r="A103" s="402" t="s">
        <v>258</v>
      </c>
      <c r="B103" s="399"/>
      <c r="C103" s="399"/>
      <c r="D103" s="399"/>
      <c r="E103" s="399"/>
      <c r="F103" s="399"/>
      <c r="G103" s="399"/>
      <c r="H103" s="399"/>
      <c r="I103" s="400"/>
    </row>
    <row r="104" spans="1:9" s="855" customFormat="1" ht="13.5" customHeight="1">
      <c r="A104" s="401" t="s">
        <v>259</v>
      </c>
      <c r="B104" s="399">
        <v>2444</v>
      </c>
      <c r="C104" s="399">
        <v>1165</v>
      </c>
      <c r="D104" s="399">
        <v>2757</v>
      </c>
      <c r="E104" s="399">
        <v>1182</v>
      </c>
      <c r="F104" s="399">
        <v>2607</v>
      </c>
      <c r="G104" s="399">
        <v>1454</v>
      </c>
      <c r="H104" s="399">
        <v>6740</v>
      </c>
      <c r="I104" s="400">
        <v>2235</v>
      </c>
    </row>
    <row r="105" spans="1:9" s="855" customFormat="1" ht="13.5" customHeight="1">
      <c r="A105" s="402" t="s">
        <v>260</v>
      </c>
      <c r="B105" s="399"/>
      <c r="C105" s="399"/>
      <c r="D105" s="399"/>
      <c r="E105" s="399"/>
      <c r="F105" s="399"/>
      <c r="G105" s="399"/>
      <c r="H105" s="399"/>
      <c r="I105" s="400"/>
    </row>
    <row r="106" spans="1:9" s="855" customFormat="1" ht="13.5" customHeight="1">
      <c r="A106" s="395" t="s">
        <v>891</v>
      </c>
      <c r="B106" s="404">
        <v>73675</v>
      </c>
      <c r="C106" s="404">
        <v>19290</v>
      </c>
      <c r="D106" s="404">
        <v>58381</v>
      </c>
      <c r="E106" s="404">
        <v>15529</v>
      </c>
      <c r="F106" s="404">
        <v>115267</v>
      </c>
      <c r="G106" s="404">
        <v>44638</v>
      </c>
      <c r="H106" s="404">
        <v>27066</v>
      </c>
      <c r="I106" s="405">
        <v>11330</v>
      </c>
    </row>
    <row r="107" spans="1:9" s="855" customFormat="1" ht="13.5" customHeight="1">
      <c r="A107" s="398" t="s">
        <v>1318</v>
      </c>
      <c r="B107" s="399"/>
      <c r="C107" s="399"/>
      <c r="D107" s="399"/>
      <c r="E107" s="399"/>
      <c r="F107" s="399"/>
      <c r="G107" s="399"/>
      <c r="H107" s="399"/>
      <c r="I107" s="400"/>
    </row>
    <row r="108" spans="1:9" s="855" customFormat="1" ht="13.5" customHeight="1">
      <c r="A108" s="401" t="s">
        <v>257</v>
      </c>
      <c r="B108" s="399">
        <v>1998</v>
      </c>
      <c r="C108" s="399">
        <v>596</v>
      </c>
      <c r="D108" s="399">
        <v>452</v>
      </c>
      <c r="E108" s="399">
        <v>158</v>
      </c>
      <c r="F108" s="399">
        <v>495</v>
      </c>
      <c r="G108" s="399">
        <v>211</v>
      </c>
      <c r="H108" s="399">
        <v>11</v>
      </c>
      <c r="I108" s="400">
        <v>6</v>
      </c>
    </row>
    <row r="109" spans="1:9" s="855" customFormat="1" ht="13.5" customHeight="1">
      <c r="A109" s="402" t="s">
        <v>258</v>
      </c>
      <c r="B109" s="399"/>
      <c r="C109" s="399"/>
      <c r="D109" s="399"/>
      <c r="E109" s="399"/>
      <c r="F109" s="399"/>
      <c r="G109" s="399"/>
      <c r="H109" s="399"/>
      <c r="I109" s="400"/>
    </row>
    <row r="110" spans="1:9" s="855" customFormat="1" ht="13.5" customHeight="1">
      <c r="A110" s="401" t="s">
        <v>259</v>
      </c>
      <c r="B110" s="399">
        <v>71677</v>
      </c>
      <c r="C110" s="399">
        <v>18694</v>
      </c>
      <c r="D110" s="399">
        <v>57929</v>
      </c>
      <c r="E110" s="399">
        <v>15371</v>
      </c>
      <c r="F110" s="399">
        <v>114772</v>
      </c>
      <c r="G110" s="399">
        <v>44427</v>
      </c>
      <c r="H110" s="399">
        <v>27055</v>
      </c>
      <c r="I110" s="400">
        <v>11324</v>
      </c>
    </row>
    <row r="111" spans="1:9" s="855" customFormat="1" ht="13.5" customHeight="1">
      <c r="A111" s="402" t="s">
        <v>260</v>
      </c>
      <c r="B111" s="399"/>
      <c r="C111" s="399"/>
      <c r="D111" s="399"/>
      <c r="E111" s="399"/>
      <c r="F111" s="399"/>
      <c r="G111" s="399"/>
      <c r="H111" s="399"/>
      <c r="I111" s="400"/>
    </row>
    <row r="112" spans="1:9" s="855" customFormat="1" ht="13.5" customHeight="1">
      <c r="A112" s="395" t="s">
        <v>892</v>
      </c>
      <c r="B112" s="404">
        <v>33384</v>
      </c>
      <c r="C112" s="404">
        <v>3041</v>
      </c>
      <c r="D112" s="404">
        <v>12210</v>
      </c>
      <c r="E112" s="404">
        <v>6229</v>
      </c>
      <c r="F112" s="404">
        <v>21611</v>
      </c>
      <c r="G112" s="404">
        <v>14810</v>
      </c>
      <c r="H112" s="404">
        <v>148</v>
      </c>
      <c r="I112" s="405">
        <v>90</v>
      </c>
    </row>
    <row r="113" spans="1:9" s="855" customFormat="1" ht="13.5" customHeight="1">
      <c r="A113" s="398" t="s">
        <v>893</v>
      </c>
      <c r="B113" s="399"/>
      <c r="C113" s="399"/>
      <c r="D113" s="399"/>
      <c r="E113" s="399"/>
      <c r="F113" s="399"/>
      <c r="G113" s="399"/>
      <c r="H113" s="399"/>
      <c r="I113" s="400"/>
    </row>
    <row r="114" spans="1:9" s="855" customFormat="1" ht="13.5" customHeight="1">
      <c r="A114" s="401" t="s">
        <v>257</v>
      </c>
      <c r="B114" s="399">
        <v>33218</v>
      </c>
      <c r="C114" s="399">
        <v>3036</v>
      </c>
      <c r="D114" s="399">
        <v>12180</v>
      </c>
      <c r="E114" s="399">
        <v>6229</v>
      </c>
      <c r="F114" s="399" t="s">
        <v>145</v>
      </c>
      <c r="G114" s="399" t="s">
        <v>145</v>
      </c>
      <c r="H114" s="399">
        <v>148</v>
      </c>
      <c r="I114" s="399">
        <v>90</v>
      </c>
    </row>
    <row r="115" spans="1:9" s="855" customFormat="1" ht="13.5" customHeight="1">
      <c r="A115" s="402" t="s">
        <v>258</v>
      </c>
      <c r="B115" s="399"/>
      <c r="C115" s="399"/>
      <c r="D115" s="399"/>
      <c r="E115" s="399"/>
      <c r="F115" s="399"/>
      <c r="G115" s="399"/>
      <c r="H115" s="399"/>
      <c r="I115" s="400"/>
    </row>
    <row r="116" spans="1:9" s="855" customFormat="1" ht="13.5" customHeight="1">
      <c r="A116" s="401" t="s">
        <v>259</v>
      </c>
      <c r="B116" s="399">
        <v>166</v>
      </c>
      <c r="C116" s="399">
        <v>5</v>
      </c>
      <c r="D116" s="399">
        <v>30</v>
      </c>
      <c r="E116" s="399" t="s">
        <v>0</v>
      </c>
      <c r="F116" s="399" t="s">
        <v>145</v>
      </c>
      <c r="G116" s="399" t="s">
        <v>145</v>
      </c>
      <c r="H116" s="399" t="s">
        <v>0</v>
      </c>
      <c r="I116" s="400" t="s">
        <v>0</v>
      </c>
    </row>
    <row r="117" spans="1:9" s="855" customFormat="1" ht="13.5" customHeight="1">
      <c r="A117" s="402" t="s">
        <v>260</v>
      </c>
      <c r="B117" s="399"/>
      <c r="C117" s="399"/>
      <c r="D117" s="399"/>
      <c r="E117" s="399"/>
      <c r="F117" s="399"/>
      <c r="G117" s="399"/>
      <c r="H117" s="399"/>
      <c r="I117" s="400"/>
    </row>
    <row r="118" spans="1:9" s="855" customFormat="1" ht="13.5" customHeight="1">
      <c r="A118" s="406" t="s">
        <v>858</v>
      </c>
      <c r="B118" s="404">
        <v>11782</v>
      </c>
      <c r="C118" s="404">
        <v>4058</v>
      </c>
      <c r="D118" s="404">
        <v>37759</v>
      </c>
      <c r="E118" s="404">
        <v>21685</v>
      </c>
      <c r="F118" s="404">
        <v>11706</v>
      </c>
      <c r="G118" s="404">
        <v>8200</v>
      </c>
      <c r="H118" s="404">
        <v>2695</v>
      </c>
      <c r="I118" s="405">
        <v>1126</v>
      </c>
    </row>
    <row r="119" spans="1:9" s="855" customFormat="1" ht="13.5" customHeight="1">
      <c r="A119" s="398" t="s">
        <v>790</v>
      </c>
      <c r="B119" s="399"/>
      <c r="C119" s="399"/>
      <c r="D119" s="399"/>
      <c r="E119" s="399"/>
      <c r="F119" s="399"/>
      <c r="G119" s="399"/>
      <c r="H119" s="399"/>
      <c r="I119" s="400"/>
    </row>
    <row r="120" spans="1:9" s="855" customFormat="1" ht="13.5" customHeight="1">
      <c r="A120" s="401" t="s">
        <v>257</v>
      </c>
      <c r="B120" s="399">
        <v>10746</v>
      </c>
      <c r="C120" s="399">
        <v>3925</v>
      </c>
      <c r="D120" s="399">
        <v>33017</v>
      </c>
      <c r="E120" s="399">
        <v>19038</v>
      </c>
      <c r="F120" s="399">
        <v>10417</v>
      </c>
      <c r="G120" s="399">
        <v>7298</v>
      </c>
      <c r="H120" s="399">
        <v>1967</v>
      </c>
      <c r="I120" s="400">
        <v>794</v>
      </c>
    </row>
    <row r="121" spans="1:9" s="855" customFormat="1" ht="13.5" customHeight="1">
      <c r="A121" s="402" t="s">
        <v>258</v>
      </c>
      <c r="B121" s="399"/>
      <c r="C121" s="399"/>
      <c r="D121" s="399"/>
      <c r="E121" s="399"/>
      <c r="F121" s="399"/>
      <c r="G121" s="399"/>
      <c r="H121" s="399"/>
      <c r="I121" s="400"/>
    </row>
    <row r="122" spans="1:9" s="855" customFormat="1" ht="13.5" customHeight="1">
      <c r="A122" s="401" t="s">
        <v>259</v>
      </c>
      <c r="B122" s="399">
        <v>1036</v>
      </c>
      <c r="C122" s="399">
        <v>133</v>
      </c>
      <c r="D122" s="399">
        <v>4742</v>
      </c>
      <c r="E122" s="399">
        <v>2647</v>
      </c>
      <c r="F122" s="399">
        <v>1289</v>
      </c>
      <c r="G122" s="399">
        <v>902</v>
      </c>
      <c r="H122" s="399">
        <v>728</v>
      </c>
      <c r="I122" s="400">
        <v>332</v>
      </c>
    </row>
    <row r="123" spans="1:9" s="855" customFormat="1" ht="13.5" customHeight="1">
      <c r="A123" s="402" t="s">
        <v>260</v>
      </c>
      <c r="B123" s="399"/>
      <c r="C123" s="399"/>
      <c r="D123" s="399"/>
      <c r="E123" s="399"/>
      <c r="F123" s="399"/>
      <c r="G123" s="399"/>
      <c r="H123" s="399"/>
      <c r="I123" s="400"/>
    </row>
    <row r="124" spans="1:9" s="855" customFormat="1" ht="13.5" customHeight="1">
      <c r="A124" s="395" t="s">
        <v>859</v>
      </c>
      <c r="B124" s="404">
        <v>164357</v>
      </c>
      <c r="C124" s="404">
        <v>137298</v>
      </c>
      <c r="D124" s="404">
        <v>25388</v>
      </c>
      <c r="E124" s="404">
        <v>19479</v>
      </c>
      <c r="F124" s="404">
        <v>32352</v>
      </c>
      <c r="G124" s="404">
        <v>25921</v>
      </c>
      <c r="H124" s="404">
        <v>646</v>
      </c>
      <c r="I124" s="405">
        <v>463</v>
      </c>
    </row>
    <row r="125" spans="1:9" s="855" customFormat="1" ht="13.5" customHeight="1">
      <c r="A125" s="398" t="s">
        <v>894</v>
      </c>
      <c r="B125" s="399"/>
      <c r="C125" s="399"/>
      <c r="D125" s="399"/>
      <c r="E125" s="399"/>
      <c r="F125" s="399"/>
      <c r="G125" s="399"/>
      <c r="H125" s="399"/>
      <c r="I125" s="400"/>
    </row>
    <row r="126" spans="1:9" s="855" customFormat="1" ht="13.5" customHeight="1">
      <c r="A126" s="401" t="s">
        <v>257</v>
      </c>
      <c r="B126" s="399">
        <v>154511</v>
      </c>
      <c r="C126" s="399">
        <v>128419</v>
      </c>
      <c r="D126" s="399">
        <v>19126</v>
      </c>
      <c r="E126" s="399">
        <v>14660</v>
      </c>
      <c r="F126" s="399">
        <v>24408</v>
      </c>
      <c r="G126" s="399">
        <v>19743</v>
      </c>
      <c r="H126" s="399">
        <v>407</v>
      </c>
      <c r="I126" s="400">
        <v>266</v>
      </c>
    </row>
    <row r="127" spans="1:9" s="855" customFormat="1" ht="13.5" customHeight="1">
      <c r="A127" s="402" t="s">
        <v>258</v>
      </c>
      <c r="B127" s="399"/>
      <c r="C127" s="399"/>
      <c r="D127" s="399"/>
      <c r="E127" s="399"/>
      <c r="F127" s="399"/>
      <c r="G127" s="399"/>
      <c r="H127" s="399"/>
      <c r="I127" s="400"/>
    </row>
    <row r="128" spans="1:9" s="855" customFormat="1" ht="13.5" customHeight="1">
      <c r="A128" s="401" t="s">
        <v>259</v>
      </c>
      <c r="B128" s="399">
        <v>9846</v>
      </c>
      <c r="C128" s="399">
        <v>8879</v>
      </c>
      <c r="D128" s="399">
        <v>6262</v>
      </c>
      <c r="E128" s="399">
        <v>4819</v>
      </c>
      <c r="F128" s="399">
        <v>7944</v>
      </c>
      <c r="G128" s="399">
        <v>6178</v>
      </c>
      <c r="H128" s="399">
        <v>239</v>
      </c>
      <c r="I128" s="400">
        <v>197</v>
      </c>
    </row>
    <row r="129" spans="1:9" s="855" customFormat="1" ht="13.5" customHeight="1">
      <c r="A129" s="402" t="s">
        <v>260</v>
      </c>
      <c r="B129" s="399"/>
      <c r="C129" s="399"/>
      <c r="D129" s="399"/>
      <c r="E129" s="399"/>
      <c r="F129" s="399"/>
      <c r="G129" s="399"/>
      <c r="H129" s="399"/>
      <c r="I129" s="400"/>
    </row>
    <row r="130" spans="1:9" s="855" customFormat="1" ht="13.5" customHeight="1">
      <c r="A130" s="395" t="s">
        <v>843</v>
      </c>
      <c r="B130" s="404">
        <v>7119</v>
      </c>
      <c r="C130" s="404">
        <v>2537</v>
      </c>
      <c r="D130" s="404">
        <v>5486</v>
      </c>
      <c r="E130" s="404">
        <v>3103</v>
      </c>
      <c r="F130" s="404">
        <v>3767</v>
      </c>
      <c r="G130" s="404">
        <v>2286</v>
      </c>
      <c r="H130" s="404">
        <v>429</v>
      </c>
      <c r="I130" s="405">
        <v>196</v>
      </c>
    </row>
    <row r="131" spans="1:9" s="855" customFormat="1" ht="13.5" customHeight="1">
      <c r="A131" s="398" t="s">
        <v>798</v>
      </c>
      <c r="B131" s="399"/>
      <c r="C131" s="399"/>
      <c r="D131" s="399"/>
      <c r="E131" s="399"/>
      <c r="F131" s="399"/>
      <c r="G131" s="399"/>
      <c r="H131" s="399"/>
      <c r="I131" s="400"/>
    </row>
    <row r="132" spans="1:9" s="855" customFormat="1" ht="13.5" customHeight="1">
      <c r="A132" s="401" t="s">
        <v>257</v>
      </c>
      <c r="B132" s="11">
        <v>4900</v>
      </c>
      <c r="C132" s="11">
        <v>1456</v>
      </c>
      <c r="D132" s="11">
        <v>5182</v>
      </c>
      <c r="E132" s="11">
        <v>2942</v>
      </c>
      <c r="F132" s="11">
        <v>3508</v>
      </c>
      <c r="G132" s="11">
        <v>2151</v>
      </c>
      <c r="H132" s="11">
        <v>314</v>
      </c>
      <c r="I132" s="11">
        <v>148</v>
      </c>
    </row>
    <row r="133" spans="1:9" s="855" customFormat="1" ht="13.5" customHeight="1">
      <c r="A133" s="402" t="s">
        <v>258</v>
      </c>
      <c r="B133" s="399"/>
      <c r="C133" s="399"/>
      <c r="D133" s="399"/>
      <c r="E133" s="399"/>
      <c r="F133" s="399"/>
      <c r="G133" s="399"/>
      <c r="H133" s="399"/>
      <c r="I133" s="400"/>
    </row>
    <row r="134" spans="1:9" s="855" customFormat="1" ht="13.5" customHeight="1">
      <c r="A134" s="401" t="s">
        <v>259</v>
      </c>
      <c r="B134" s="399">
        <v>2219</v>
      </c>
      <c r="C134" s="399">
        <v>1081</v>
      </c>
      <c r="D134" s="399">
        <v>304</v>
      </c>
      <c r="E134" s="399">
        <v>161</v>
      </c>
      <c r="F134" s="399">
        <v>259</v>
      </c>
      <c r="G134" s="399">
        <v>135</v>
      </c>
      <c r="H134" s="399">
        <v>115</v>
      </c>
      <c r="I134" s="400">
        <v>48</v>
      </c>
    </row>
    <row r="135" spans="1:9" s="855" customFormat="1" ht="13.5" customHeight="1">
      <c r="A135" s="402" t="s">
        <v>260</v>
      </c>
      <c r="B135" s="399"/>
      <c r="C135" s="399"/>
      <c r="D135" s="399"/>
      <c r="E135" s="399"/>
      <c r="F135" s="399"/>
      <c r="G135" s="399"/>
      <c r="H135" s="399"/>
      <c r="I135" s="400"/>
    </row>
    <row r="136" spans="1:9" s="855" customFormat="1" ht="13.5" customHeight="1">
      <c r="A136" s="406" t="s">
        <v>862</v>
      </c>
      <c r="B136" s="404">
        <v>2294</v>
      </c>
      <c r="C136" s="404">
        <v>1022</v>
      </c>
      <c r="D136" s="404">
        <v>1031</v>
      </c>
      <c r="E136" s="404">
        <v>534</v>
      </c>
      <c r="F136" s="404">
        <v>1260</v>
      </c>
      <c r="G136" s="404">
        <v>730</v>
      </c>
      <c r="H136" s="404">
        <v>401</v>
      </c>
      <c r="I136" s="405">
        <v>279</v>
      </c>
    </row>
    <row r="137" spans="1:9" s="855" customFormat="1" ht="13.5" customHeight="1">
      <c r="A137" s="398" t="s">
        <v>807</v>
      </c>
      <c r="B137" s="399"/>
      <c r="C137" s="399"/>
      <c r="D137" s="399"/>
      <c r="E137" s="399"/>
      <c r="F137" s="399"/>
      <c r="G137" s="399"/>
      <c r="H137" s="399"/>
      <c r="I137" s="400"/>
    </row>
    <row r="138" spans="1:9" s="855" customFormat="1" ht="13.5" customHeight="1">
      <c r="A138" s="401" t="s">
        <v>257</v>
      </c>
      <c r="B138" s="399">
        <v>977</v>
      </c>
      <c r="C138" s="399">
        <v>465</v>
      </c>
      <c r="D138" s="399">
        <v>343</v>
      </c>
      <c r="E138" s="399">
        <v>198</v>
      </c>
      <c r="F138" s="399" t="s">
        <v>145</v>
      </c>
      <c r="G138" s="400" t="s">
        <v>145</v>
      </c>
      <c r="H138" s="399" t="s">
        <v>145</v>
      </c>
      <c r="I138" s="400" t="s">
        <v>145</v>
      </c>
    </row>
    <row r="139" spans="1:9" s="855" customFormat="1" ht="13.5" customHeight="1">
      <c r="A139" s="402" t="s">
        <v>258</v>
      </c>
      <c r="B139" s="399"/>
      <c r="C139" s="399"/>
      <c r="D139" s="399"/>
      <c r="E139" s="399"/>
      <c r="F139" s="399"/>
      <c r="G139" s="400"/>
      <c r="H139" s="399"/>
      <c r="I139" s="400"/>
    </row>
    <row r="140" spans="1:9" s="855" customFormat="1" ht="13.5" customHeight="1">
      <c r="A140" s="401" t="s">
        <v>259</v>
      </c>
      <c r="B140" s="399">
        <v>1317</v>
      </c>
      <c r="C140" s="399">
        <v>557</v>
      </c>
      <c r="D140" s="399">
        <v>688</v>
      </c>
      <c r="E140" s="399">
        <v>336</v>
      </c>
      <c r="F140" s="399" t="s">
        <v>145</v>
      </c>
      <c r="G140" s="399" t="s">
        <v>145</v>
      </c>
      <c r="H140" s="399" t="s">
        <v>145</v>
      </c>
      <c r="I140" s="399" t="s">
        <v>145</v>
      </c>
    </row>
    <row r="141" spans="1:9" s="855" customFormat="1" ht="13.5" customHeight="1">
      <c r="A141" s="402" t="s">
        <v>260</v>
      </c>
      <c r="B141" s="399"/>
      <c r="C141" s="399"/>
      <c r="D141" s="399"/>
      <c r="E141" s="399"/>
      <c r="F141" s="399"/>
      <c r="G141" s="399"/>
      <c r="H141" s="399"/>
      <c r="I141" s="400"/>
    </row>
    <row r="142" spans="1:9" s="855" customFormat="1">
      <c r="A142" s="11"/>
      <c r="B142" s="11"/>
      <c r="C142" s="11"/>
      <c r="D142" s="11"/>
      <c r="E142" s="11"/>
      <c r="F142" s="11"/>
      <c r="G142" s="11"/>
      <c r="H142" s="11"/>
      <c r="I142" s="11"/>
    </row>
    <row r="143" spans="1:9" s="855" customFormat="1">
      <c r="A143" s="606" t="s">
        <v>1319</v>
      </c>
      <c r="B143" s="606"/>
      <c r="C143" s="606"/>
      <c r="D143" s="606"/>
      <c r="E143" s="606"/>
      <c r="F143" s="606"/>
      <c r="G143" s="606"/>
      <c r="H143" s="606"/>
      <c r="I143" s="606"/>
    </row>
    <row r="144" spans="1:9" s="855" customFormat="1">
      <c r="A144" s="607" t="s">
        <v>1320</v>
      </c>
      <c r="B144" s="607"/>
      <c r="C144" s="607"/>
      <c r="D144" s="607"/>
      <c r="E144" s="607"/>
      <c r="F144" s="607"/>
      <c r="G144" s="607"/>
      <c r="H144" s="607"/>
      <c r="I144" s="607"/>
    </row>
    <row r="145" spans="1:9" s="855" customFormat="1">
      <c r="A145" s="33" t="s">
        <v>1321</v>
      </c>
      <c r="B145" s="409"/>
      <c r="C145" s="409"/>
      <c r="D145" s="409"/>
      <c r="E145" s="409"/>
      <c r="F145" s="409"/>
      <c r="G145" s="409"/>
      <c r="H145" s="409"/>
      <c r="I145" s="409"/>
    </row>
    <row r="146" spans="1:9" s="855" customFormat="1">
      <c r="A146" s="11"/>
      <c r="B146" s="11"/>
      <c r="C146" s="11"/>
      <c r="D146" s="11"/>
      <c r="E146" s="11"/>
      <c r="F146" s="11"/>
      <c r="G146" s="11"/>
      <c r="H146" s="11"/>
      <c r="I146" s="11"/>
    </row>
  </sheetData>
  <autoFilter ref="A21:I141"/>
  <mergeCells count="15">
    <mergeCell ref="G17:G20"/>
    <mergeCell ref="H17:H20"/>
    <mergeCell ref="I17:I20"/>
    <mergeCell ref="A143:I143"/>
    <mergeCell ref="A144:I144"/>
    <mergeCell ref="A8:A20"/>
    <mergeCell ref="B8:C16"/>
    <mergeCell ref="D8:E16"/>
    <mergeCell ref="F8:G16"/>
    <mergeCell ref="H8:I16"/>
    <mergeCell ref="B17:B20"/>
    <mergeCell ref="C17:C20"/>
    <mergeCell ref="D17:D20"/>
    <mergeCell ref="E17:E20"/>
    <mergeCell ref="F17:F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103"/>
  <sheetViews>
    <sheetView workbookViewId="0">
      <selection sqref="A1:XFD1048576"/>
    </sheetView>
  </sheetViews>
  <sheetFormatPr defaultRowHeight="12.75"/>
  <cols>
    <col min="1" max="1" width="22.140625" style="1" customWidth="1"/>
    <col min="2" max="9" width="9.140625" style="1"/>
    <col min="10" max="16384" width="9.140625" style="855"/>
  </cols>
  <sheetData>
    <row r="1" spans="1:9" s="855" customFormat="1">
      <c r="A1" s="486" t="s">
        <v>1295</v>
      </c>
      <c r="B1" s="486"/>
      <c r="C1" s="486"/>
      <c r="D1" s="486"/>
      <c r="E1" s="486"/>
      <c r="F1" s="486"/>
      <c r="G1" s="486"/>
      <c r="H1" s="486"/>
      <c r="I1" s="362"/>
    </row>
    <row r="2" spans="1:9" s="855" customFormat="1" ht="14.25">
      <c r="A2" s="363" t="s">
        <v>1296</v>
      </c>
      <c r="B2" s="364"/>
      <c r="C2" s="364"/>
      <c r="D2" s="364"/>
      <c r="E2" s="364"/>
      <c r="F2" s="364"/>
      <c r="G2" s="364"/>
      <c r="H2" s="364"/>
      <c r="I2" s="365"/>
    </row>
    <row r="3" spans="1:9" s="855" customFormat="1">
      <c r="A3" s="366" t="s">
        <v>896</v>
      </c>
      <c r="B3" s="364"/>
      <c r="C3" s="364"/>
      <c r="D3" s="364"/>
      <c r="E3" s="364"/>
      <c r="F3" s="364"/>
      <c r="G3" s="364"/>
      <c r="H3" s="364"/>
      <c r="I3" s="1"/>
    </row>
    <row r="4" spans="1:9" s="855" customFormat="1" ht="14.25">
      <c r="A4" s="366" t="s">
        <v>1297</v>
      </c>
      <c r="B4" s="364"/>
      <c r="C4" s="364"/>
      <c r="D4" s="364"/>
      <c r="E4" s="364"/>
      <c r="F4" s="364"/>
      <c r="G4" s="364"/>
      <c r="H4" s="364"/>
      <c r="I4" s="365"/>
    </row>
    <row r="5" spans="1:9" s="855" customFormat="1">
      <c r="A5" s="367" t="s">
        <v>895</v>
      </c>
      <c r="B5" s="364"/>
      <c r="C5" s="364"/>
      <c r="D5" s="364"/>
      <c r="E5" s="364"/>
      <c r="F5" s="364"/>
      <c r="G5" s="364"/>
      <c r="H5" s="364"/>
      <c r="I5" s="365"/>
    </row>
    <row r="6" spans="1:9" s="855" customFormat="1">
      <c r="A6" s="367" t="s">
        <v>1298</v>
      </c>
      <c r="B6" s="368"/>
      <c r="C6" s="368"/>
      <c r="D6" s="368"/>
      <c r="E6" s="368"/>
      <c r="F6" s="368"/>
      <c r="G6" s="369"/>
      <c r="H6" s="364"/>
      <c r="I6" s="370"/>
    </row>
    <row r="7" spans="1:9" s="855" customFormat="1">
      <c r="A7" s="11"/>
      <c r="B7" s="11"/>
      <c r="C7" s="11"/>
      <c r="D7" s="11"/>
      <c r="E7" s="11"/>
      <c r="F7" s="11"/>
      <c r="G7" s="11"/>
      <c r="H7" s="11"/>
      <c r="I7" s="371"/>
    </row>
    <row r="8" spans="1:9" s="855" customFormat="1">
      <c r="A8" s="523" t="s">
        <v>1226</v>
      </c>
      <c r="B8" s="518" t="s">
        <v>1299</v>
      </c>
      <c r="C8" s="523"/>
      <c r="D8" s="562" t="s">
        <v>1300</v>
      </c>
      <c r="E8" s="523"/>
      <c r="F8" s="562" t="s">
        <v>1301</v>
      </c>
      <c r="G8" s="523"/>
      <c r="H8" s="562" t="s">
        <v>1302</v>
      </c>
      <c r="I8" s="518"/>
    </row>
    <row r="9" spans="1:9" s="855" customFormat="1">
      <c r="A9" s="537"/>
      <c r="B9" s="519"/>
      <c r="C9" s="524"/>
      <c r="D9" s="563"/>
      <c r="E9" s="524"/>
      <c r="F9" s="563"/>
      <c r="G9" s="524"/>
      <c r="H9" s="563"/>
      <c r="I9" s="519"/>
    </row>
    <row r="10" spans="1:9" s="855" customFormat="1">
      <c r="A10" s="537"/>
      <c r="B10" s="519"/>
      <c r="C10" s="524"/>
      <c r="D10" s="563"/>
      <c r="E10" s="524"/>
      <c r="F10" s="563"/>
      <c r="G10" s="524"/>
      <c r="H10" s="563"/>
      <c r="I10" s="519"/>
    </row>
    <row r="11" spans="1:9" s="855" customFormat="1">
      <c r="A11" s="537"/>
      <c r="B11" s="597"/>
      <c r="C11" s="525"/>
      <c r="D11" s="564"/>
      <c r="E11" s="525"/>
      <c r="F11" s="564"/>
      <c r="G11" s="525"/>
      <c r="H11" s="564"/>
      <c r="I11" s="597"/>
    </row>
    <row r="12" spans="1:9" s="855" customFormat="1">
      <c r="A12" s="537"/>
      <c r="B12" s="573" t="s">
        <v>1227</v>
      </c>
      <c r="C12" s="530" t="s">
        <v>1303</v>
      </c>
      <c r="D12" s="516" t="s">
        <v>1227</v>
      </c>
      <c r="E12" s="530" t="s">
        <v>1303</v>
      </c>
      <c r="F12" s="516" t="s">
        <v>1227</v>
      </c>
      <c r="G12" s="530" t="s">
        <v>1303</v>
      </c>
      <c r="H12" s="516" t="s">
        <v>1227</v>
      </c>
      <c r="I12" s="562" t="s">
        <v>1303</v>
      </c>
    </row>
    <row r="13" spans="1:9" s="855" customFormat="1">
      <c r="A13" s="537"/>
      <c r="B13" s="565"/>
      <c r="C13" s="542"/>
      <c r="D13" s="534"/>
      <c r="E13" s="542"/>
      <c r="F13" s="534"/>
      <c r="G13" s="542"/>
      <c r="H13" s="534"/>
      <c r="I13" s="563"/>
    </row>
    <row r="14" spans="1:9" s="855" customFormat="1">
      <c r="A14" s="537"/>
      <c r="B14" s="565"/>
      <c r="C14" s="542"/>
      <c r="D14" s="534"/>
      <c r="E14" s="542"/>
      <c r="F14" s="534"/>
      <c r="G14" s="542"/>
      <c r="H14" s="534"/>
      <c r="I14" s="563"/>
    </row>
    <row r="15" spans="1:9" s="855" customFormat="1" ht="18.75" customHeight="1">
      <c r="A15" s="539"/>
      <c r="B15" s="566"/>
      <c r="C15" s="543"/>
      <c r="D15" s="517"/>
      <c r="E15" s="543"/>
      <c r="F15" s="517"/>
      <c r="G15" s="543"/>
      <c r="H15" s="517"/>
      <c r="I15" s="564"/>
    </row>
    <row r="16" spans="1:9" s="855" customFormat="1">
      <c r="A16" s="372" t="s">
        <v>1304</v>
      </c>
      <c r="B16" s="350">
        <v>1126288</v>
      </c>
      <c r="C16" s="350">
        <v>414040</v>
      </c>
      <c r="D16" s="350">
        <v>265675</v>
      </c>
      <c r="E16" s="350">
        <v>113575</v>
      </c>
      <c r="F16" s="350">
        <v>342308</v>
      </c>
      <c r="G16" s="350">
        <v>168031</v>
      </c>
      <c r="H16" s="350">
        <v>106213</v>
      </c>
      <c r="I16" s="96">
        <v>31022</v>
      </c>
    </row>
    <row r="17" spans="1:9" s="855" customFormat="1">
      <c r="A17" s="373" t="s">
        <v>897</v>
      </c>
      <c r="B17" s="352"/>
      <c r="C17" s="352"/>
      <c r="D17" s="352"/>
      <c r="E17" s="352"/>
      <c r="F17" s="352"/>
      <c r="G17" s="352"/>
      <c r="H17" s="352"/>
      <c r="I17" s="354"/>
    </row>
    <row r="18" spans="1:9" s="855" customFormat="1">
      <c r="A18" s="21" t="s">
        <v>32</v>
      </c>
      <c r="B18" s="352">
        <v>355438</v>
      </c>
      <c r="C18" s="352">
        <v>168985</v>
      </c>
      <c r="D18" s="352">
        <v>84900</v>
      </c>
      <c r="E18" s="352">
        <v>48370</v>
      </c>
      <c r="F18" s="352">
        <v>71760</v>
      </c>
      <c r="G18" s="352">
        <v>49363</v>
      </c>
      <c r="H18" s="352">
        <v>3689</v>
      </c>
      <c r="I18" s="354">
        <v>1593</v>
      </c>
    </row>
    <row r="19" spans="1:9" s="855" customFormat="1">
      <c r="A19" s="25" t="s">
        <v>33</v>
      </c>
      <c r="B19" s="352"/>
      <c r="C19" s="352"/>
      <c r="D19" s="352"/>
      <c r="E19" s="352"/>
      <c r="F19" s="352"/>
      <c r="G19" s="352"/>
      <c r="H19" s="352"/>
      <c r="I19" s="354"/>
    </row>
    <row r="20" spans="1:9" s="855" customFormat="1">
      <c r="A20" s="21" t="s">
        <v>34</v>
      </c>
      <c r="B20" s="352">
        <v>770850</v>
      </c>
      <c r="C20" s="352">
        <v>245055</v>
      </c>
      <c r="D20" s="352">
        <v>180775</v>
      </c>
      <c r="E20" s="352">
        <v>65205</v>
      </c>
      <c r="F20" s="352">
        <v>270548</v>
      </c>
      <c r="G20" s="352">
        <v>118668</v>
      </c>
      <c r="H20" s="352">
        <v>102524</v>
      </c>
      <c r="I20" s="354">
        <v>29429</v>
      </c>
    </row>
    <row r="21" spans="1:9" s="855" customFormat="1">
      <c r="A21" s="25" t="s">
        <v>35</v>
      </c>
      <c r="B21" s="352"/>
      <c r="C21" s="352"/>
      <c r="D21" s="352"/>
      <c r="E21" s="352"/>
      <c r="F21" s="352"/>
      <c r="G21" s="352"/>
      <c r="H21" s="352"/>
      <c r="I21" s="354"/>
    </row>
    <row r="22" spans="1:9" s="855" customFormat="1">
      <c r="A22" s="374" t="s">
        <v>2</v>
      </c>
      <c r="B22" s="375">
        <v>97820</v>
      </c>
      <c r="C22" s="375">
        <v>30902</v>
      </c>
      <c r="D22" s="375">
        <v>25723</v>
      </c>
      <c r="E22" s="375">
        <v>11686</v>
      </c>
      <c r="F22" s="375">
        <v>37447</v>
      </c>
      <c r="G22" s="375">
        <v>19494</v>
      </c>
      <c r="H22" s="375">
        <v>12073</v>
      </c>
      <c r="I22" s="98">
        <v>4082</v>
      </c>
    </row>
    <row r="23" spans="1:9" s="855" customFormat="1">
      <c r="A23" s="21" t="s">
        <v>32</v>
      </c>
      <c r="B23" s="352">
        <v>14851</v>
      </c>
      <c r="C23" s="352">
        <v>8120</v>
      </c>
      <c r="D23" s="352">
        <v>7189</v>
      </c>
      <c r="E23" s="352">
        <v>4479</v>
      </c>
      <c r="F23" s="352">
        <v>4944</v>
      </c>
      <c r="G23" s="352">
        <v>3586</v>
      </c>
      <c r="H23" s="352">
        <v>340</v>
      </c>
      <c r="I23" s="354">
        <v>176</v>
      </c>
    </row>
    <row r="24" spans="1:9" s="855" customFormat="1">
      <c r="A24" s="25" t="s">
        <v>33</v>
      </c>
      <c r="B24" s="352"/>
      <c r="C24" s="352"/>
      <c r="D24" s="352"/>
      <c r="E24" s="352"/>
      <c r="F24" s="352"/>
      <c r="G24" s="352"/>
      <c r="H24" s="352"/>
      <c r="I24" s="354"/>
    </row>
    <row r="25" spans="1:9" s="855" customFormat="1">
      <c r="A25" s="21" t="s">
        <v>34</v>
      </c>
      <c r="B25" s="352">
        <v>82969</v>
      </c>
      <c r="C25" s="352">
        <v>22782</v>
      </c>
      <c r="D25" s="352">
        <v>18534</v>
      </c>
      <c r="E25" s="352">
        <v>7207</v>
      </c>
      <c r="F25" s="352">
        <v>32503</v>
      </c>
      <c r="G25" s="352">
        <v>15908</v>
      </c>
      <c r="H25" s="352">
        <v>11733</v>
      </c>
      <c r="I25" s="354">
        <v>3906</v>
      </c>
    </row>
    <row r="26" spans="1:9" s="855" customFormat="1">
      <c r="A26" s="25" t="s">
        <v>35</v>
      </c>
      <c r="B26" s="352"/>
      <c r="C26" s="352"/>
      <c r="D26" s="352"/>
      <c r="E26" s="352"/>
      <c r="F26" s="352"/>
      <c r="G26" s="352"/>
      <c r="H26" s="352"/>
      <c r="I26" s="354"/>
    </row>
    <row r="27" spans="1:9" s="855" customFormat="1">
      <c r="A27" s="376" t="s">
        <v>3</v>
      </c>
      <c r="B27" s="375">
        <v>45968</v>
      </c>
      <c r="C27" s="375">
        <v>16133</v>
      </c>
      <c r="D27" s="375">
        <v>12581</v>
      </c>
      <c r="E27" s="375">
        <v>4804</v>
      </c>
      <c r="F27" s="375">
        <v>16834</v>
      </c>
      <c r="G27" s="375">
        <v>7510</v>
      </c>
      <c r="H27" s="375">
        <v>2337</v>
      </c>
      <c r="I27" s="98">
        <v>559</v>
      </c>
    </row>
    <row r="28" spans="1:9" s="855" customFormat="1">
      <c r="A28" s="21" t="s">
        <v>32</v>
      </c>
      <c r="B28" s="352">
        <v>11514</v>
      </c>
      <c r="C28" s="352">
        <v>6101</v>
      </c>
      <c r="D28" s="352">
        <v>3320</v>
      </c>
      <c r="E28" s="352">
        <v>1675</v>
      </c>
      <c r="F28" s="352">
        <v>3247</v>
      </c>
      <c r="G28" s="352">
        <v>2075</v>
      </c>
      <c r="H28" s="352">
        <v>103</v>
      </c>
      <c r="I28" s="354">
        <v>46</v>
      </c>
    </row>
    <row r="29" spans="1:9" s="855" customFormat="1">
      <c r="A29" s="25" t="s">
        <v>33</v>
      </c>
      <c r="B29" s="352"/>
      <c r="C29" s="352"/>
      <c r="D29" s="352"/>
      <c r="E29" s="352"/>
      <c r="F29" s="352"/>
      <c r="G29" s="352"/>
      <c r="H29" s="352"/>
      <c r="I29" s="354"/>
    </row>
    <row r="30" spans="1:9" s="855" customFormat="1">
      <c r="A30" s="21" t="s">
        <v>34</v>
      </c>
      <c r="B30" s="352">
        <v>34454</v>
      </c>
      <c r="C30" s="352">
        <v>10032</v>
      </c>
      <c r="D30" s="352">
        <v>9261</v>
      </c>
      <c r="E30" s="352">
        <v>3129</v>
      </c>
      <c r="F30" s="352">
        <v>13587</v>
      </c>
      <c r="G30" s="352">
        <v>5435</v>
      </c>
      <c r="H30" s="352">
        <v>2234</v>
      </c>
      <c r="I30" s="354">
        <v>513</v>
      </c>
    </row>
    <row r="31" spans="1:9" s="855" customFormat="1">
      <c r="A31" s="25" t="s">
        <v>35</v>
      </c>
      <c r="B31" s="352"/>
      <c r="C31" s="352"/>
      <c r="D31" s="352"/>
      <c r="E31" s="352"/>
      <c r="F31" s="352"/>
      <c r="G31" s="352"/>
      <c r="H31" s="352"/>
      <c r="I31" s="354"/>
    </row>
    <row r="32" spans="1:9" s="855" customFormat="1">
      <c r="A32" s="376" t="s">
        <v>4</v>
      </c>
      <c r="B32" s="375">
        <v>43530</v>
      </c>
      <c r="C32" s="375">
        <v>21293</v>
      </c>
      <c r="D32" s="375">
        <v>7362</v>
      </c>
      <c r="E32" s="375">
        <v>3612</v>
      </c>
      <c r="F32" s="375">
        <v>9309</v>
      </c>
      <c r="G32" s="375">
        <v>5215</v>
      </c>
      <c r="H32" s="375">
        <v>1913</v>
      </c>
      <c r="I32" s="98">
        <v>332</v>
      </c>
    </row>
    <row r="33" spans="1:9" s="855" customFormat="1">
      <c r="A33" s="21" t="s">
        <v>32</v>
      </c>
      <c r="B33" s="352">
        <v>19403</v>
      </c>
      <c r="C33" s="352">
        <v>10962</v>
      </c>
      <c r="D33" s="352">
        <v>3229</v>
      </c>
      <c r="E33" s="352">
        <v>1767</v>
      </c>
      <c r="F33" s="352">
        <v>3531</v>
      </c>
      <c r="G33" s="352">
        <v>2343</v>
      </c>
      <c r="H33" s="352">
        <v>137</v>
      </c>
      <c r="I33" s="354">
        <v>59</v>
      </c>
    </row>
    <row r="34" spans="1:9" s="855" customFormat="1">
      <c r="A34" s="25" t="s">
        <v>33</v>
      </c>
      <c r="B34" s="352"/>
      <c r="C34" s="352"/>
      <c r="D34" s="352"/>
      <c r="E34" s="352"/>
      <c r="F34" s="352"/>
      <c r="G34" s="352"/>
      <c r="H34" s="352"/>
      <c r="I34" s="354"/>
    </row>
    <row r="35" spans="1:9" s="855" customFormat="1">
      <c r="A35" s="21" t="s">
        <v>34</v>
      </c>
      <c r="B35" s="352">
        <v>24127</v>
      </c>
      <c r="C35" s="352">
        <v>10331</v>
      </c>
      <c r="D35" s="352">
        <v>4133</v>
      </c>
      <c r="E35" s="352">
        <v>1845</v>
      </c>
      <c r="F35" s="352">
        <v>5778</v>
      </c>
      <c r="G35" s="352">
        <v>2872</v>
      </c>
      <c r="H35" s="352">
        <v>1776</v>
      </c>
      <c r="I35" s="354">
        <v>273</v>
      </c>
    </row>
    <row r="36" spans="1:9" s="855" customFormat="1">
      <c r="A36" s="25" t="s">
        <v>35</v>
      </c>
      <c r="B36" s="352"/>
      <c r="C36" s="352"/>
      <c r="D36" s="352"/>
      <c r="E36" s="352"/>
      <c r="F36" s="352"/>
      <c r="G36" s="352"/>
      <c r="H36" s="352"/>
      <c r="I36" s="354"/>
    </row>
    <row r="37" spans="1:9" s="855" customFormat="1">
      <c r="A37" s="376" t="s">
        <v>5</v>
      </c>
      <c r="B37" s="375">
        <v>27873</v>
      </c>
      <c r="C37" s="375">
        <v>10991</v>
      </c>
      <c r="D37" s="375">
        <v>7273</v>
      </c>
      <c r="E37" s="375">
        <v>2812</v>
      </c>
      <c r="F37" s="375">
        <v>13843</v>
      </c>
      <c r="G37" s="375">
        <v>7469</v>
      </c>
      <c r="H37" s="375">
        <v>3820</v>
      </c>
      <c r="I37" s="98">
        <v>960</v>
      </c>
    </row>
    <row r="38" spans="1:9" s="855" customFormat="1">
      <c r="A38" s="21" t="s">
        <v>32</v>
      </c>
      <c r="B38" s="352">
        <v>5555</v>
      </c>
      <c r="C38" s="352">
        <v>3561</v>
      </c>
      <c r="D38" s="352">
        <v>2120</v>
      </c>
      <c r="E38" s="352">
        <v>1208</v>
      </c>
      <c r="F38" s="352">
        <v>3533</v>
      </c>
      <c r="G38" s="352">
        <v>2604</v>
      </c>
      <c r="H38" s="352">
        <v>74</v>
      </c>
      <c r="I38" s="354">
        <v>32</v>
      </c>
    </row>
    <row r="39" spans="1:9" s="855" customFormat="1">
      <c r="A39" s="25" t="s">
        <v>33</v>
      </c>
      <c r="B39" s="352"/>
      <c r="C39" s="352"/>
      <c r="D39" s="352"/>
      <c r="E39" s="352"/>
      <c r="F39" s="352"/>
      <c r="G39" s="352"/>
      <c r="H39" s="352"/>
      <c r="I39" s="354"/>
    </row>
    <row r="40" spans="1:9" s="855" customFormat="1">
      <c r="A40" s="377" t="s">
        <v>34</v>
      </c>
      <c r="B40" s="352">
        <v>22318</v>
      </c>
      <c r="C40" s="352">
        <v>7430</v>
      </c>
      <c r="D40" s="352">
        <v>5153</v>
      </c>
      <c r="E40" s="352">
        <v>1604</v>
      </c>
      <c r="F40" s="352">
        <v>10310</v>
      </c>
      <c r="G40" s="352">
        <v>4865</v>
      </c>
      <c r="H40" s="352">
        <v>3746</v>
      </c>
      <c r="I40" s="354">
        <v>928</v>
      </c>
    </row>
    <row r="41" spans="1:9" s="855" customFormat="1">
      <c r="A41" s="73" t="s">
        <v>35</v>
      </c>
      <c r="B41" s="352"/>
      <c r="C41" s="352"/>
      <c r="D41" s="352"/>
      <c r="E41" s="352"/>
      <c r="F41" s="352"/>
      <c r="G41" s="352"/>
      <c r="H41" s="352"/>
      <c r="I41" s="354"/>
    </row>
    <row r="42" spans="1:9" s="855" customFormat="1">
      <c r="A42" s="378" t="s">
        <v>6</v>
      </c>
      <c r="B42" s="375">
        <v>68438</v>
      </c>
      <c r="C42" s="375">
        <v>25604</v>
      </c>
      <c r="D42" s="375">
        <v>16892</v>
      </c>
      <c r="E42" s="375">
        <v>7756</v>
      </c>
      <c r="F42" s="375">
        <v>22218</v>
      </c>
      <c r="G42" s="375">
        <v>10370</v>
      </c>
      <c r="H42" s="375">
        <v>4197</v>
      </c>
      <c r="I42" s="98">
        <v>1070</v>
      </c>
    </row>
    <row r="43" spans="1:9" s="855" customFormat="1">
      <c r="A43" s="21" t="s">
        <v>32</v>
      </c>
      <c r="B43" s="352">
        <v>17125</v>
      </c>
      <c r="C43" s="352">
        <v>10292</v>
      </c>
      <c r="D43" s="352">
        <v>4596</v>
      </c>
      <c r="E43" s="352">
        <v>2982</v>
      </c>
      <c r="F43" s="352">
        <v>3906</v>
      </c>
      <c r="G43" s="352">
        <v>2678</v>
      </c>
      <c r="H43" s="352">
        <v>132</v>
      </c>
      <c r="I43" s="354">
        <v>47</v>
      </c>
    </row>
    <row r="44" spans="1:9" s="855" customFormat="1">
      <c r="A44" s="25" t="s">
        <v>33</v>
      </c>
      <c r="B44" s="352"/>
      <c r="C44" s="352"/>
      <c r="D44" s="352"/>
      <c r="E44" s="352"/>
      <c r="F44" s="352"/>
      <c r="G44" s="352"/>
      <c r="H44" s="352"/>
      <c r="I44" s="354"/>
    </row>
    <row r="45" spans="1:9" s="855" customFormat="1">
      <c r="A45" s="21" t="s">
        <v>34</v>
      </c>
      <c r="B45" s="352">
        <v>51313</v>
      </c>
      <c r="C45" s="352">
        <v>15312</v>
      </c>
      <c r="D45" s="352">
        <v>12296</v>
      </c>
      <c r="E45" s="352">
        <v>4774</v>
      </c>
      <c r="F45" s="352">
        <v>18312</v>
      </c>
      <c r="G45" s="352">
        <v>7692</v>
      </c>
      <c r="H45" s="352">
        <v>4065</v>
      </c>
      <c r="I45" s="354">
        <v>1023</v>
      </c>
    </row>
    <row r="46" spans="1:9" s="855" customFormat="1">
      <c r="A46" s="25" t="s">
        <v>35</v>
      </c>
      <c r="B46" s="352"/>
      <c r="C46" s="352"/>
      <c r="D46" s="352"/>
      <c r="E46" s="352"/>
      <c r="F46" s="352"/>
      <c r="G46" s="352"/>
      <c r="H46" s="352"/>
      <c r="I46" s="354"/>
    </row>
    <row r="47" spans="1:9" s="855" customFormat="1">
      <c r="A47" s="379" t="s">
        <v>7</v>
      </c>
      <c r="B47" s="375">
        <v>66728</v>
      </c>
      <c r="C47" s="375">
        <v>28898</v>
      </c>
      <c r="D47" s="375">
        <v>21009</v>
      </c>
      <c r="E47" s="375">
        <v>9789</v>
      </c>
      <c r="F47" s="375">
        <v>27486</v>
      </c>
      <c r="G47" s="375">
        <v>13640</v>
      </c>
      <c r="H47" s="375">
        <v>11974</v>
      </c>
      <c r="I47" s="98">
        <v>2975</v>
      </c>
    </row>
    <row r="48" spans="1:9" s="855" customFormat="1">
      <c r="A48" s="21" t="s">
        <v>32</v>
      </c>
      <c r="B48" s="352">
        <v>19122</v>
      </c>
      <c r="C48" s="352">
        <v>11431</v>
      </c>
      <c r="D48" s="352">
        <v>6175</v>
      </c>
      <c r="E48" s="352">
        <v>3830</v>
      </c>
      <c r="F48" s="352">
        <v>4663</v>
      </c>
      <c r="G48" s="352">
        <v>3250</v>
      </c>
      <c r="H48" s="352">
        <v>368</v>
      </c>
      <c r="I48" s="354">
        <v>156</v>
      </c>
    </row>
    <row r="49" spans="1:9" s="855" customFormat="1">
      <c r="A49" s="25" t="s">
        <v>33</v>
      </c>
      <c r="B49" s="352"/>
      <c r="C49" s="352"/>
      <c r="D49" s="352"/>
      <c r="E49" s="352"/>
      <c r="F49" s="352"/>
      <c r="G49" s="352"/>
      <c r="H49" s="352"/>
      <c r="I49" s="354"/>
    </row>
    <row r="50" spans="1:9" s="855" customFormat="1">
      <c r="A50" s="21" t="s">
        <v>34</v>
      </c>
      <c r="B50" s="352">
        <v>47606</v>
      </c>
      <c r="C50" s="352">
        <v>17467</v>
      </c>
      <c r="D50" s="352">
        <v>14834</v>
      </c>
      <c r="E50" s="352">
        <v>5959</v>
      </c>
      <c r="F50" s="352">
        <v>22823</v>
      </c>
      <c r="G50" s="352">
        <v>10390</v>
      </c>
      <c r="H50" s="352">
        <v>11606</v>
      </c>
      <c r="I50" s="354">
        <v>2819</v>
      </c>
    </row>
    <row r="51" spans="1:9" s="855" customFormat="1">
      <c r="A51" s="25" t="s">
        <v>35</v>
      </c>
      <c r="B51" s="352"/>
      <c r="C51" s="352"/>
      <c r="D51" s="352"/>
      <c r="E51" s="352"/>
      <c r="F51" s="352"/>
      <c r="G51" s="352"/>
      <c r="H51" s="352"/>
      <c r="I51" s="354"/>
    </row>
    <row r="52" spans="1:9" s="855" customFormat="1">
      <c r="A52" s="376" t="s">
        <v>18</v>
      </c>
      <c r="B52" s="375">
        <v>246349</v>
      </c>
      <c r="C52" s="375">
        <v>91279</v>
      </c>
      <c r="D52" s="375">
        <v>55830</v>
      </c>
      <c r="E52" s="375">
        <v>25676</v>
      </c>
      <c r="F52" s="375">
        <v>54069</v>
      </c>
      <c r="G52" s="375">
        <v>24969</v>
      </c>
      <c r="H52" s="375">
        <v>30402</v>
      </c>
      <c r="I52" s="98">
        <v>10412</v>
      </c>
    </row>
    <row r="53" spans="1:9" s="855" customFormat="1">
      <c r="A53" s="21" t="s">
        <v>32</v>
      </c>
      <c r="B53" s="352">
        <v>114143</v>
      </c>
      <c r="C53" s="352">
        <v>45481</v>
      </c>
      <c r="D53" s="352">
        <v>21978</v>
      </c>
      <c r="E53" s="352">
        <v>12610</v>
      </c>
      <c r="F53" s="352">
        <v>11557</v>
      </c>
      <c r="G53" s="352">
        <v>7671</v>
      </c>
      <c r="H53" s="352">
        <v>1156</v>
      </c>
      <c r="I53" s="354">
        <v>517</v>
      </c>
    </row>
    <row r="54" spans="1:9" s="855" customFormat="1">
      <c r="A54" s="25" t="s">
        <v>33</v>
      </c>
      <c r="B54" s="352"/>
      <c r="C54" s="352"/>
      <c r="D54" s="352"/>
      <c r="E54" s="352"/>
      <c r="F54" s="352"/>
      <c r="G54" s="352"/>
      <c r="H54" s="352"/>
      <c r="I54" s="354"/>
    </row>
    <row r="55" spans="1:9" s="855" customFormat="1">
      <c r="A55" s="21" t="s">
        <v>34</v>
      </c>
      <c r="B55" s="352">
        <v>132206</v>
      </c>
      <c r="C55" s="352">
        <v>45798</v>
      </c>
      <c r="D55" s="352">
        <v>33852</v>
      </c>
      <c r="E55" s="352">
        <v>13066</v>
      </c>
      <c r="F55" s="352">
        <v>42512</v>
      </c>
      <c r="G55" s="352">
        <v>17298</v>
      </c>
      <c r="H55" s="352">
        <v>29246</v>
      </c>
      <c r="I55" s="354">
        <v>9895</v>
      </c>
    </row>
    <row r="56" spans="1:9" s="855" customFormat="1">
      <c r="A56" s="25" t="s">
        <v>35</v>
      </c>
      <c r="B56" s="352"/>
      <c r="C56" s="352"/>
      <c r="D56" s="352"/>
      <c r="E56" s="352"/>
      <c r="F56" s="352"/>
      <c r="G56" s="352"/>
      <c r="H56" s="352"/>
      <c r="I56" s="354"/>
    </row>
    <row r="57" spans="1:9" s="855" customFormat="1">
      <c r="A57" s="374" t="s">
        <v>19</v>
      </c>
      <c r="B57" s="375">
        <v>20247</v>
      </c>
      <c r="C57" s="375">
        <v>8946</v>
      </c>
      <c r="D57" s="375">
        <v>4269</v>
      </c>
      <c r="E57" s="375">
        <v>1935</v>
      </c>
      <c r="F57" s="375">
        <v>4708</v>
      </c>
      <c r="G57" s="375">
        <v>2196</v>
      </c>
      <c r="H57" s="375">
        <v>2958</v>
      </c>
      <c r="I57" s="98">
        <v>869</v>
      </c>
    </row>
    <row r="58" spans="1:9" s="855" customFormat="1">
      <c r="A58" s="21" t="s">
        <v>32</v>
      </c>
      <c r="B58" s="352">
        <v>6623</v>
      </c>
      <c r="C58" s="352">
        <v>4291</v>
      </c>
      <c r="D58" s="352">
        <v>1597</v>
      </c>
      <c r="E58" s="352">
        <v>996</v>
      </c>
      <c r="F58" s="352">
        <v>1411</v>
      </c>
      <c r="G58" s="352">
        <v>999</v>
      </c>
      <c r="H58" s="352">
        <v>73</v>
      </c>
      <c r="I58" s="354">
        <v>29</v>
      </c>
    </row>
    <row r="59" spans="1:9" s="855" customFormat="1">
      <c r="A59" s="25" t="s">
        <v>33</v>
      </c>
      <c r="B59" s="352"/>
      <c r="C59" s="352"/>
      <c r="D59" s="352"/>
      <c r="E59" s="352"/>
      <c r="F59" s="352"/>
      <c r="G59" s="352"/>
      <c r="H59" s="352"/>
      <c r="I59" s="354"/>
    </row>
    <row r="60" spans="1:9" s="855" customFormat="1">
      <c r="A60" s="21" t="s">
        <v>34</v>
      </c>
      <c r="B60" s="352">
        <v>13624</v>
      </c>
      <c r="C60" s="352">
        <v>4655</v>
      </c>
      <c r="D60" s="352">
        <v>2672</v>
      </c>
      <c r="E60" s="352">
        <v>939</v>
      </c>
      <c r="F60" s="352">
        <v>3297</v>
      </c>
      <c r="G60" s="352">
        <v>1197</v>
      </c>
      <c r="H60" s="352">
        <v>2885</v>
      </c>
      <c r="I60" s="354">
        <v>840</v>
      </c>
    </row>
    <row r="61" spans="1:9" s="855" customFormat="1">
      <c r="A61" s="25" t="s">
        <v>35</v>
      </c>
      <c r="B61" s="352"/>
      <c r="C61" s="352"/>
      <c r="D61" s="352"/>
      <c r="E61" s="352"/>
      <c r="F61" s="352"/>
      <c r="G61" s="352"/>
      <c r="H61" s="352"/>
      <c r="I61" s="354"/>
    </row>
    <row r="62" spans="1:9" s="855" customFormat="1">
      <c r="A62" s="374" t="s">
        <v>10</v>
      </c>
      <c r="B62" s="375">
        <v>47119</v>
      </c>
      <c r="C62" s="375">
        <v>15747</v>
      </c>
      <c r="D62" s="375">
        <v>9116</v>
      </c>
      <c r="E62" s="375">
        <v>3607</v>
      </c>
      <c r="F62" s="375">
        <v>21930</v>
      </c>
      <c r="G62" s="375">
        <v>10839</v>
      </c>
      <c r="H62" s="375">
        <v>1580</v>
      </c>
      <c r="I62" s="98">
        <v>252</v>
      </c>
    </row>
    <row r="63" spans="1:9" s="855" customFormat="1">
      <c r="A63" s="21" t="s">
        <v>32</v>
      </c>
      <c r="B63" s="352">
        <v>13918</v>
      </c>
      <c r="C63" s="352">
        <v>8242</v>
      </c>
      <c r="D63" s="352">
        <v>2326</v>
      </c>
      <c r="E63" s="352">
        <v>1384</v>
      </c>
      <c r="F63" s="352">
        <v>4764</v>
      </c>
      <c r="G63" s="352">
        <v>3257</v>
      </c>
      <c r="H63" s="352">
        <v>122</v>
      </c>
      <c r="I63" s="354">
        <v>52</v>
      </c>
    </row>
    <row r="64" spans="1:9" s="855" customFormat="1">
      <c r="A64" s="25" t="s">
        <v>33</v>
      </c>
      <c r="B64" s="352"/>
      <c r="C64" s="352"/>
      <c r="D64" s="352"/>
      <c r="E64" s="352"/>
      <c r="F64" s="352"/>
      <c r="G64" s="352"/>
      <c r="H64" s="352"/>
      <c r="I64" s="354"/>
    </row>
    <row r="65" spans="1:9" s="855" customFormat="1">
      <c r="A65" s="21" t="s">
        <v>34</v>
      </c>
      <c r="B65" s="352">
        <v>33201</v>
      </c>
      <c r="C65" s="352">
        <v>7505</v>
      </c>
      <c r="D65" s="352">
        <v>6790</v>
      </c>
      <c r="E65" s="352">
        <v>2223</v>
      </c>
      <c r="F65" s="352">
        <v>17166</v>
      </c>
      <c r="G65" s="352">
        <v>7582</v>
      </c>
      <c r="H65" s="352">
        <v>1458</v>
      </c>
      <c r="I65" s="354">
        <v>200</v>
      </c>
    </row>
    <row r="66" spans="1:9" s="855" customFormat="1">
      <c r="A66" s="25" t="s">
        <v>35</v>
      </c>
      <c r="B66" s="352"/>
      <c r="C66" s="352"/>
      <c r="D66" s="352"/>
      <c r="E66" s="352"/>
      <c r="F66" s="352"/>
      <c r="G66" s="352"/>
      <c r="H66" s="352"/>
      <c r="I66" s="354"/>
    </row>
    <row r="67" spans="1:9" s="855" customFormat="1">
      <c r="A67" s="374" t="s">
        <v>11</v>
      </c>
      <c r="B67" s="375">
        <v>20575</v>
      </c>
      <c r="C67" s="375">
        <v>8754</v>
      </c>
      <c r="D67" s="375">
        <v>4584</v>
      </c>
      <c r="E67" s="375">
        <v>2098</v>
      </c>
      <c r="F67" s="375">
        <v>6404</v>
      </c>
      <c r="G67" s="375">
        <v>3212</v>
      </c>
      <c r="H67" s="375">
        <v>1170</v>
      </c>
      <c r="I67" s="98">
        <v>213</v>
      </c>
    </row>
    <row r="68" spans="1:9" s="855" customFormat="1">
      <c r="A68" s="21" t="s">
        <v>32</v>
      </c>
      <c r="B68" s="352">
        <v>9618</v>
      </c>
      <c r="C68" s="352">
        <v>5406</v>
      </c>
      <c r="D68" s="352">
        <v>1796</v>
      </c>
      <c r="E68" s="352">
        <v>1120</v>
      </c>
      <c r="F68" s="352">
        <v>2270</v>
      </c>
      <c r="G68" s="352">
        <v>1625</v>
      </c>
      <c r="H68" s="352">
        <v>89</v>
      </c>
      <c r="I68" s="354">
        <v>30</v>
      </c>
    </row>
    <row r="69" spans="1:9" s="855" customFormat="1">
      <c r="A69" s="25" t="s">
        <v>33</v>
      </c>
      <c r="B69" s="352"/>
      <c r="C69" s="352"/>
      <c r="D69" s="352"/>
      <c r="E69" s="352"/>
      <c r="F69" s="352"/>
      <c r="G69" s="352"/>
      <c r="H69" s="352"/>
      <c r="I69" s="354"/>
    </row>
    <row r="70" spans="1:9" s="855" customFormat="1">
      <c r="A70" s="21" t="s">
        <v>34</v>
      </c>
      <c r="B70" s="352">
        <v>10957</v>
      </c>
      <c r="C70" s="352">
        <v>3348</v>
      </c>
      <c r="D70" s="352">
        <v>2788</v>
      </c>
      <c r="E70" s="352">
        <v>978</v>
      </c>
      <c r="F70" s="352">
        <v>4134</v>
      </c>
      <c r="G70" s="352">
        <v>1587</v>
      </c>
      <c r="H70" s="352">
        <v>1081</v>
      </c>
      <c r="I70" s="354">
        <v>183</v>
      </c>
    </row>
    <row r="71" spans="1:9" s="855" customFormat="1">
      <c r="A71" s="25" t="s">
        <v>35</v>
      </c>
      <c r="B71" s="352"/>
      <c r="C71" s="352"/>
      <c r="D71" s="352"/>
      <c r="E71" s="352"/>
      <c r="F71" s="352"/>
      <c r="G71" s="352"/>
      <c r="H71" s="352"/>
      <c r="I71" s="354"/>
    </row>
    <row r="72" spans="1:9" s="855" customFormat="1">
      <c r="A72" s="374" t="s">
        <v>12</v>
      </c>
      <c r="B72" s="375">
        <v>42927</v>
      </c>
      <c r="C72" s="375">
        <v>15963</v>
      </c>
      <c r="D72" s="375">
        <v>15105</v>
      </c>
      <c r="E72" s="375">
        <v>6503</v>
      </c>
      <c r="F72" s="375">
        <v>21432</v>
      </c>
      <c r="G72" s="375">
        <v>10727</v>
      </c>
      <c r="H72" s="375">
        <v>4242</v>
      </c>
      <c r="I72" s="98">
        <v>1418</v>
      </c>
    </row>
    <row r="73" spans="1:9" s="855" customFormat="1">
      <c r="A73" s="21" t="s">
        <v>32</v>
      </c>
      <c r="B73" s="352">
        <v>15130</v>
      </c>
      <c r="C73" s="352">
        <v>6854</v>
      </c>
      <c r="D73" s="352">
        <v>5575</v>
      </c>
      <c r="E73" s="352">
        <v>2842</v>
      </c>
      <c r="F73" s="352">
        <v>5638</v>
      </c>
      <c r="G73" s="352">
        <v>4001</v>
      </c>
      <c r="H73" s="352">
        <v>203</v>
      </c>
      <c r="I73" s="354">
        <v>98</v>
      </c>
    </row>
    <row r="74" spans="1:9" s="855" customFormat="1">
      <c r="A74" s="25" t="s">
        <v>33</v>
      </c>
      <c r="B74" s="352"/>
      <c r="C74" s="352"/>
      <c r="D74" s="352"/>
      <c r="E74" s="352"/>
      <c r="F74" s="352"/>
      <c r="G74" s="352"/>
      <c r="H74" s="352"/>
      <c r="I74" s="354"/>
    </row>
    <row r="75" spans="1:9" s="855" customFormat="1">
      <c r="A75" s="21" t="s">
        <v>34</v>
      </c>
      <c r="B75" s="352">
        <v>27797</v>
      </c>
      <c r="C75" s="352">
        <v>9109</v>
      </c>
      <c r="D75" s="352">
        <v>9530</v>
      </c>
      <c r="E75" s="352">
        <v>3661</v>
      </c>
      <c r="F75" s="352">
        <v>15794</v>
      </c>
      <c r="G75" s="352">
        <v>6726</v>
      </c>
      <c r="H75" s="352">
        <v>4039</v>
      </c>
      <c r="I75" s="354">
        <v>1320</v>
      </c>
    </row>
    <row r="76" spans="1:9" s="855" customFormat="1">
      <c r="A76" s="25" t="s">
        <v>35</v>
      </c>
      <c r="B76" s="352"/>
      <c r="C76" s="352"/>
      <c r="D76" s="352"/>
      <c r="E76" s="352"/>
      <c r="F76" s="352"/>
      <c r="G76" s="352"/>
      <c r="H76" s="352"/>
      <c r="I76" s="354"/>
    </row>
    <row r="77" spans="1:9" s="855" customFormat="1">
      <c r="A77" s="380" t="s">
        <v>13</v>
      </c>
      <c r="B77" s="375">
        <v>184798</v>
      </c>
      <c r="C77" s="375">
        <v>58729</v>
      </c>
      <c r="D77" s="375">
        <v>38679</v>
      </c>
      <c r="E77" s="375">
        <v>13035</v>
      </c>
      <c r="F77" s="375">
        <v>37179</v>
      </c>
      <c r="G77" s="375">
        <v>17532</v>
      </c>
      <c r="H77" s="375">
        <v>12732</v>
      </c>
      <c r="I77" s="98">
        <v>3352</v>
      </c>
    </row>
    <row r="78" spans="1:9" s="855" customFormat="1">
      <c r="A78" s="21" t="s">
        <v>32</v>
      </c>
      <c r="B78" s="352">
        <v>63647</v>
      </c>
      <c r="C78" s="352">
        <v>22477</v>
      </c>
      <c r="D78" s="352">
        <v>10069</v>
      </c>
      <c r="E78" s="352">
        <v>4768</v>
      </c>
      <c r="F78" s="352">
        <v>6638</v>
      </c>
      <c r="G78" s="352">
        <v>4469</v>
      </c>
      <c r="H78" s="352">
        <v>265</v>
      </c>
      <c r="I78" s="354">
        <v>107</v>
      </c>
    </row>
    <row r="79" spans="1:9" s="855" customFormat="1">
      <c r="A79" s="25" t="s">
        <v>33</v>
      </c>
      <c r="B79" s="352"/>
      <c r="C79" s="352"/>
      <c r="D79" s="352"/>
      <c r="E79" s="352"/>
      <c r="F79" s="352"/>
      <c r="G79" s="352"/>
      <c r="H79" s="352"/>
      <c r="I79" s="354"/>
    </row>
    <row r="80" spans="1:9" s="855" customFormat="1">
      <c r="A80" s="21" t="s">
        <v>34</v>
      </c>
      <c r="B80" s="352">
        <v>121151</v>
      </c>
      <c r="C80" s="352">
        <v>36252</v>
      </c>
      <c r="D80" s="352">
        <v>28610</v>
      </c>
      <c r="E80" s="352">
        <v>8267</v>
      </c>
      <c r="F80" s="352">
        <v>30541</v>
      </c>
      <c r="G80" s="352">
        <v>13063</v>
      </c>
      <c r="H80" s="352">
        <v>12467</v>
      </c>
      <c r="I80" s="354">
        <v>3245</v>
      </c>
    </row>
    <row r="81" spans="1:9" s="855" customFormat="1">
      <c r="A81" s="25" t="s">
        <v>35</v>
      </c>
      <c r="B81" s="352"/>
      <c r="C81" s="352"/>
      <c r="D81" s="352"/>
      <c r="E81" s="352"/>
      <c r="F81" s="352"/>
      <c r="G81" s="352"/>
      <c r="H81" s="352"/>
      <c r="I81" s="354"/>
    </row>
    <row r="82" spans="1:9" s="855" customFormat="1">
      <c r="A82" s="380" t="s">
        <v>14</v>
      </c>
      <c r="B82" s="375">
        <v>22662</v>
      </c>
      <c r="C82" s="375">
        <v>7883</v>
      </c>
      <c r="D82" s="375">
        <v>4338</v>
      </c>
      <c r="E82" s="375">
        <v>1819</v>
      </c>
      <c r="F82" s="375">
        <v>10667</v>
      </c>
      <c r="G82" s="375">
        <v>5650</v>
      </c>
      <c r="H82" s="375">
        <v>718</v>
      </c>
      <c r="I82" s="98">
        <v>109</v>
      </c>
    </row>
    <row r="83" spans="1:9" s="855" customFormat="1">
      <c r="A83" s="21" t="s">
        <v>32</v>
      </c>
      <c r="B83" s="352">
        <v>8751</v>
      </c>
      <c r="C83" s="352">
        <v>4559</v>
      </c>
      <c r="D83" s="352">
        <v>1394</v>
      </c>
      <c r="E83" s="352">
        <v>782</v>
      </c>
      <c r="F83" s="352">
        <v>3849</v>
      </c>
      <c r="G83" s="352">
        <v>2598</v>
      </c>
      <c r="H83" s="352">
        <v>61</v>
      </c>
      <c r="I83" s="354">
        <v>15</v>
      </c>
    </row>
    <row r="84" spans="1:9" s="855" customFormat="1">
      <c r="A84" s="25" t="s">
        <v>33</v>
      </c>
      <c r="B84" s="352"/>
      <c r="C84" s="352"/>
      <c r="D84" s="352"/>
      <c r="E84" s="352"/>
      <c r="F84" s="352"/>
      <c r="G84" s="352"/>
      <c r="H84" s="352"/>
      <c r="I84" s="354"/>
    </row>
    <row r="85" spans="1:9" s="855" customFormat="1">
      <c r="A85" s="21" t="s">
        <v>34</v>
      </c>
      <c r="B85" s="352">
        <v>13911</v>
      </c>
      <c r="C85" s="352">
        <v>3324</v>
      </c>
      <c r="D85" s="352">
        <v>2944</v>
      </c>
      <c r="E85" s="352">
        <v>1037</v>
      </c>
      <c r="F85" s="352">
        <v>6818</v>
      </c>
      <c r="G85" s="352">
        <v>3052</v>
      </c>
      <c r="H85" s="352">
        <v>657</v>
      </c>
      <c r="I85" s="354">
        <v>94</v>
      </c>
    </row>
    <row r="86" spans="1:9" s="855" customFormat="1">
      <c r="A86" s="25" t="s">
        <v>35</v>
      </c>
      <c r="B86" s="352"/>
      <c r="C86" s="352"/>
      <c r="D86" s="352"/>
      <c r="E86" s="352"/>
      <c r="F86" s="352"/>
      <c r="G86" s="352"/>
      <c r="H86" s="352"/>
      <c r="I86" s="354"/>
    </row>
    <row r="87" spans="1:9" s="855" customFormat="1">
      <c r="A87" s="10" t="s">
        <v>15</v>
      </c>
      <c r="B87" s="375">
        <v>26063</v>
      </c>
      <c r="C87" s="375">
        <v>10008</v>
      </c>
      <c r="D87" s="375">
        <v>7892</v>
      </c>
      <c r="E87" s="375">
        <v>3227</v>
      </c>
      <c r="F87" s="375">
        <v>13423</v>
      </c>
      <c r="G87" s="375">
        <v>6706</v>
      </c>
      <c r="H87" s="375">
        <v>1851</v>
      </c>
      <c r="I87" s="98">
        <v>629</v>
      </c>
    </row>
    <row r="88" spans="1:9" s="855" customFormat="1">
      <c r="A88" s="21" t="s">
        <v>32</v>
      </c>
      <c r="B88" s="352">
        <v>7323</v>
      </c>
      <c r="C88" s="352">
        <v>4219</v>
      </c>
      <c r="D88" s="352">
        <v>2567</v>
      </c>
      <c r="E88" s="352">
        <v>1561</v>
      </c>
      <c r="F88" s="352">
        <v>3215</v>
      </c>
      <c r="G88" s="352">
        <v>2356</v>
      </c>
      <c r="H88" s="352">
        <v>118</v>
      </c>
      <c r="I88" s="354">
        <v>64</v>
      </c>
    </row>
    <row r="89" spans="1:9" s="855" customFormat="1">
      <c r="A89" s="25" t="s">
        <v>33</v>
      </c>
      <c r="B89" s="352"/>
      <c r="C89" s="352"/>
      <c r="D89" s="352"/>
      <c r="E89" s="352"/>
      <c r="F89" s="352"/>
      <c r="G89" s="352"/>
      <c r="H89" s="352"/>
      <c r="I89" s="354"/>
    </row>
    <row r="90" spans="1:9" s="855" customFormat="1">
      <c r="A90" s="21" t="s">
        <v>34</v>
      </c>
      <c r="B90" s="352">
        <v>18740</v>
      </c>
      <c r="C90" s="352">
        <v>5789</v>
      </c>
      <c r="D90" s="352">
        <v>5325</v>
      </c>
      <c r="E90" s="352">
        <v>1666</v>
      </c>
      <c r="F90" s="352">
        <v>10208</v>
      </c>
      <c r="G90" s="352">
        <v>4350</v>
      </c>
      <c r="H90" s="352">
        <v>1733</v>
      </c>
      <c r="I90" s="354">
        <v>565</v>
      </c>
    </row>
    <row r="91" spans="1:9" s="855" customFormat="1">
      <c r="A91" s="25" t="s">
        <v>35</v>
      </c>
      <c r="B91" s="352"/>
      <c r="C91" s="352"/>
      <c r="D91" s="352"/>
      <c r="E91" s="352"/>
      <c r="F91" s="352"/>
      <c r="G91" s="352"/>
      <c r="H91" s="352"/>
      <c r="I91" s="354"/>
    </row>
    <row r="92" spans="1:9" s="855" customFormat="1">
      <c r="A92" s="381" t="s">
        <v>20</v>
      </c>
      <c r="B92" s="375">
        <v>130745</v>
      </c>
      <c r="C92" s="375">
        <v>49961</v>
      </c>
      <c r="D92" s="375">
        <v>26166</v>
      </c>
      <c r="E92" s="375">
        <v>11289</v>
      </c>
      <c r="F92" s="375">
        <v>38638</v>
      </c>
      <c r="G92" s="375">
        <v>19107</v>
      </c>
      <c r="H92" s="375">
        <v>11234</v>
      </c>
      <c r="I92" s="98">
        <v>2880</v>
      </c>
    </row>
    <row r="93" spans="1:9" s="855" customFormat="1">
      <c r="A93" s="21" t="s">
        <v>32</v>
      </c>
      <c r="B93" s="352">
        <v>19188</v>
      </c>
      <c r="C93" s="352">
        <v>11882</v>
      </c>
      <c r="D93" s="352">
        <v>7359</v>
      </c>
      <c r="E93" s="352">
        <v>4441</v>
      </c>
      <c r="F93" s="352">
        <v>6587</v>
      </c>
      <c r="G93" s="352">
        <v>4495</v>
      </c>
      <c r="H93" s="352">
        <v>304</v>
      </c>
      <c r="I93" s="354">
        <v>113</v>
      </c>
    </row>
    <row r="94" spans="1:9" s="855" customFormat="1">
      <c r="A94" s="25" t="s">
        <v>33</v>
      </c>
      <c r="B94" s="352"/>
      <c r="C94" s="352"/>
      <c r="D94" s="352"/>
      <c r="E94" s="352"/>
      <c r="F94" s="352"/>
      <c r="G94" s="352"/>
      <c r="H94" s="352"/>
      <c r="I94" s="354"/>
    </row>
    <row r="95" spans="1:9" s="855" customFormat="1">
      <c r="A95" s="21" t="s">
        <v>34</v>
      </c>
      <c r="B95" s="352">
        <v>111557</v>
      </c>
      <c r="C95" s="352">
        <v>38079</v>
      </c>
      <c r="D95" s="352">
        <v>18807</v>
      </c>
      <c r="E95" s="352">
        <v>6848</v>
      </c>
      <c r="F95" s="352">
        <v>32051</v>
      </c>
      <c r="G95" s="352">
        <v>14612</v>
      </c>
      <c r="H95" s="352">
        <v>10930</v>
      </c>
      <c r="I95" s="354">
        <v>2767</v>
      </c>
    </row>
    <row r="96" spans="1:9" s="855" customFormat="1">
      <c r="A96" s="25" t="s">
        <v>35</v>
      </c>
      <c r="B96" s="352"/>
      <c r="C96" s="352"/>
      <c r="D96" s="352"/>
      <c r="E96" s="352"/>
      <c r="F96" s="352"/>
      <c r="G96" s="352"/>
      <c r="H96" s="352"/>
      <c r="I96" s="354"/>
    </row>
    <row r="97" spans="1:9" s="855" customFormat="1">
      <c r="A97" s="382" t="s">
        <v>21</v>
      </c>
      <c r="B97" s="375">
        <v>34446</v>
      </c>
      <c r="C97" s="375">
        <v>12949</v>
      </c>
      <c r="D97" s="375">
        <v>8856</v>
      </c>
      <c r="E97" s="375">
        <v>3927</v>
      </c>
      <c r="F97" s="375">
        <v>6721</v>
      </c>
      <c r="G97" s="375">
        <v>3395</v>
      </c>
      <c r="H97" s="375">
        <v>3012</v>
      </c>
      <c r="I97" s="98">
        <v>910</v>
      </c>
    </row>
    <row r="98" spans="1:9" s="855" customFormat="1">
      <c r="A98" s="21" t="s">
        <v>32</v>
      </c>
      <c r="B98" s="352">
        <v>9527</v>
      </c>
      <c r="C98" s="352">
        <v>5107</v>
      </c>
      <c r="D98" s="352">
        <v>3610</v>
      </c>
      <c r="E98" s="352">
        <v>1925</v>
      </c>
      <c r="F98" s="352">
        <v>2007</v>
      </c>
      <c r="G98" s="352">
        <v>1356</v>
      </c>
      <c r="H98" s="352">
        <v>144</v>
      </c>
      <c r="I98" s="354">
        <v>52</v>
      </c>
    </row>
    <row r="99" spans="1:9" s="855" customFormat="1">
      <c r="A99" s="25" t="s">
        <v>33</v>
      </c>
      <c r="B99" s="352"/>
      <c r="C99" s="352"/>
      <c r="D99" s="352"/>
      <c r="E99" s="352"/>
      <c r="F99" s="352"/>
      <c r="G99" s="352"/>
      <c r="H99" s="352"/>
      <c r="I99" s="354"/>
    </row>
    <row r="100" spans="1:9" s="855" customFormat="1">
      <c r="A100" s="21" t="s">
        <v>34</v>
      </c>
      <c r="B100" s="352">
        <v>24919</v>
      </c>
      <c r="C100" s="352">
        <v>7842</v>
      </c>
      <c r="D100" s="352">
        <v>5246</v>
      </c>
      <c r="E100" s="352">
        <v>2002</v>
      </c>
      <c r="F100" s="352">
        <v>4714</v>
      </c>
      <c r="G100" s="352">
        <v>2039</v>
      </c>
      <c r="H100" s="352">
        <v>2868</v>
      </c>
      <c r="I100" s="354">
        <v>858</v>
      </c>
    </row>
    <row r="101" spans="1:9" s="855" customFormat="1">
      <c r="A101" s="25" t="s">
        <v>35</v>
      </c>
      <c r="B101" s="383"/>
      <c r="C101" s="383"/>
      <c r="D101" s="383"/>
      <c r="E101" s="383"/>
      <c r="F101" s="383"/>
      <c r="G101" s="383"/>
      <c r="H101" s="383"/>
      <c r="I101" s="384"/>
    </row>
    <row r="103" spans="1:9" s="855" customFormat="1">
      <c r="A103" s="42" t="s">
        <v>1305</v>
      </c>
      <c r="B103" s="385"/>
      <c r="C103" s="385"/>
      <c r="D103" s="385"/>
      <c r="E103" s="1"/>
      <c r="F103" s="1"/>
      <c r="G103" s="1"/>
      <c r="H103" s="1"/>
      <c r="I103" s="1"/>
    </row>
  </sheetData>
  <mergeCells count="13">
    <mergeCell ref="G12:G15"/>
    <mergeCell ref="H12:H15"/>
    <mergeCell ref="I12:I15"/>
    <mergeCell ref="A8:A15"/>
    <mergeCell ref="B8:C11"/>
    <mergeCell ref="D8:E11"/>
    <mergeCell ref="F8:G11"/>
    <mergeCell ref="H8:I11"/>
    <mergeCell ref="B12:B15"/>
    <mergeCell ref="C12:C15"/>
    <mergeCell ref="D12:D15"/>
    <mergeCell ref="E12:E15"/>
    <mergeCell ref="F12:F1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51"/>
  <sheetViews>
    <sheetView workbookViewId="0">
      <selection activeCell="M8" sqref="M8:O8"/>
    </sheetView>
  </sheetViews>
  <sheetFormatPr defaultRowHeight="12.75"/>
  <cols>
    <col min="1" max="1" width="73.28515625" style="863" customWidth="1"/>
    <col min="2" max="2" width="12.42578125" style="1" customWidth="1"/>
    <col min="3" max="3" width="18.28515625" style="1" customWidth="1"/>
    <col min="4" max="4" width="16.42578125" style="1" customWidth="1"/>
    <col min="5" max="5" width="16.140625" style="1" customWidth="1"/>
  </cols>
  <sheetData>
    <row r="1" spans="1:5" ht="12" customHeight="1">
      <c r="A1" s="867" t="s">
        <v>1481</v>
      </c>
      <c r="B1"/>
      <c r="C1"/>
      <c r="D1"/>
      <c r="E1"/>
    </row>
    <row r="2" spans="1:5" ht="12" customHeight="1">
      <c r="A2" s="865" t="s">
        <v>1433</v>
      </c>
      <c r="B2"/>
      <c r="C2"/>
      <c r="D2"/>
      <c r="E2"/>
    </row>
    <row r="3" spans="1:5" ht="12" customHeight="1">
      <c r="A3" s="865" t="s">
        <v>1434</v>
      </c>
      <c r="B3"/>
      <c r="C3"/>
      <c r="D3"/>
      <c r="E3"/>
    </row>
    <row r="4" spans="1:5" ht="12" customHeight="1">
      <c r="A4" s="866" t="s">
        <v>1435</v>
      </c>
      <c r="B4" s="116"/>
      <c r="C4" s="116"/>
      <c r="D4"/>
      <c r="E4"/>
    </row>
    <row r="5" spans="1:5" ht="12" customHeight="1">
      <c r="A5" s="866" t="s">
        <v>1436</v>
      </c>
      <c r="B5" s="116"/>
      <c r="C5" s="116"/>
      <c r="D5"/>
      <c r="E5"/>
    </row>
    <row r="6" spans="1:5" ht="12" customHeight="1">
      <c r="A6" s="866" t="s">
        <v>1437</v>
      </c>
      <c r="B6" s="116"/>
      <c r="C6" s="116"/>
      <c r="D6"/>
      <c r="E6"/>
    </row>
    <row r="7" spans="1:5" ht="12" customHeight="1">
      <c r="A7" s="860"/>
      <c r="B7" s="340"/>
      <c r="C7" s="340"/>
      <c r="D7" s="340"/>
      <c r="E7" s="340"/>
    </row>
    <row r="8" spans="1:5" ht="320.25">
      <c r="A8" s="90" t="s">
        <v>1290</v>
      </c>
      <c r="B8" s="348" t="s">
        <v>1291</v>
      </c>
      <c r="C8" s="348" t="s">
        <v>1418</v>
      </c>
      <c r="D8" s="349" t="s">
        <v>1292</v>
      </c>
      <c r="E8" s="349" t="s">
        <v>1293</v>
      </c>
    </row>
    <row r="9" spans="1:5">
      <c r="A9" s="861" t="s">
        <v>898</v>
      </c>
      <c r="B9" s="350">
        <v>120246</v>
      </c>
      <c r="C9" s="350">
        <v>100707</v>
      </c>
      <c r="D9" s="351">
        <v>986608</v>
      </c>
      <c r="E9" s="96">
        <v>121184</v>
      </c>
    </row>
    <row r="10" spans="1:5">
      <c r="A10" s="862" t="s">
        <v>899</v>
      </c>
      <c r="B10" s="352"/>
      <c r="C10" s="352"/>
      <c r="D10" s="353"/>
      <c r="E10" s="354"/>
    </row>
    <row r="11" spans="1:5">
      <c r="A11" s="355" t="s">
        <v>900</v>
      </c>
      <c r="B11" s="352">
        <v>247</v>
      </c>
      <c r="C11" s="352">
        <v>72</v>
      </c>
      <c r="D11" s="353">
        <v>14549</v>
      </c>
      <c r="E11" s="354">
        <v>3636</v>
      </c>
    </row>
    <row r="12" spans="1:5">
      <c r="A12" s="356" t="s">
        <v>849</v>
      </c>
      <c r="B12" s="352"/>
      <c r="C12" s="352"/>
      <c r="D12" s="353"/>
      <c r="E12" s="354"/>
    </row>
    <row r="13" spans="1:5">
      <c r="A13" s="357" t="s">
        <v>850</v>
      </c>
      <c r="B13" s="352">
        <v>34</v>
      </c>
      <c r="C13" s="352">
        <v>73</v>
      </c>
      <c r="D13" s="353">
        <v>1913</v>
      </c>
      <c r="E13" s="354">
        <v>730</v>
      </c>
    </row>
    <row r="14" spans="1:5">
      <c r="A14" s="356" t="s">
        <v>822</v>
      </c>
      <c r="B14" s="352"/>
      <c r="C14" s="352"/>
      <c r="D14" s="353"/>
      <c r="E14" s="354"/>
    </row>
    <row r="15" spans="1:5">
      <c r="A15" s="357" t="s">
        <v>851</v>
      </c>
      <c r="B15" s="352">
        <v>79680</v>
      </c>
      <c r="C15" s="352">
        <v>2641</v>
      </c>
      <c r="D15" s="353">
        <v>131536</v>
      </c>
      <c r="E15" s="354">
        <v>16820</v>
      </c>
    </row>
    <row r="16" spans="1:5">
      <c r="A16" s="356" t="s">
        <v>824</v>
      </c>
      <c r="B16" s="352"/>
      <c r="C16" s="352"/>
      <c r="D16" s="353"/>
      <c r="E16" s="354"/>
    </row>
    <row r="17" spans="1:5" ht="25.5">
      <c r="A17" s="358" t="s">
        <v>717</v>
      </c>
      <c r="B17" s="352">
        <v>923</v>
      </c>
      <c r="C17" s="352">
        <v>357</v>
      </c>
      <c r="D17" s="353">
        <v>1556</v>
      </c>
      <c r="E17" s="354">
        <v>170</v>
      </c>
    </row>
    <row r="18" spans="1:5">
      <c r="A18" s="356" t="s">
        <v>826</v>
      </c>
      <c r="B18" s="352"/>
      <c r="C18" s="352"/>
      <c r="D18" s="353"/>
      <c r="E18" s="354"/>
    </row>
    <row r="19" spans="1:5">
      <c r="A19" t="s">
        <v>901</v>
      </c>
      <c r="B19" s="352">
        <v>441</v>
      </c>
      <c r="C19" s="352">
        <v>500</v>
      </c>
      <c r="D19" s="353">
        <v>9268</v>
      </c>
      <c r="E19" s="354">
        <v>1004</v>
      </c>
    </row>
    <row r="20" spans="1:5" ht="25.5">
      <c r="A20" s="356" t="s">
        <v>885</v>
      </c>
      <c r="B20" s="352"/>
      <c r="C20" s="352"/>
      <c r="D20" s="353"/>
      <c r="E20" s="354"/>
    </row>
    <row r="21" spans="1:5">
      <c r="A21" s="357" t="s">
        <v>902</v>
      </c>
      <c r="B21" s="352">
        <v>702</v>
      </c>
      <c r="C21" s="352">
        <v>769</v>
      </c>
      <c r="D21" s="353">
        <v>24724</v>
      </c>
      <c r="E21" s="354">
        <v>4582</v>
      </c>
    </row>
    <row r="22" spans="1:5">
      <c r="A22" s="356" t="s">
        <v>831</v>
      </c>
      <c r="B22" s="352"/>
      <c r="C22" s="352"/>
      <c r="D22" s="353"/>
      <c r="E22" s="354"/>
    </row>
    <row r="23" spans="1:5">
      <c r="A23" s="357" t="s">
        <v>1294</v>
      </c>
      <c r="B23" s="352">
        <v>6862</v>
      </c>
      <c r="C23" s="352">
        <v>2539</v>
      </c>
      <c r="D23" s="353">
        <v>137013</v>
      </c>
      <c r="E23" s="354">
        <v>7130</v>
      </c>
    </row>
    <row r="24" spans="1:5">
      <c r="A24" s="356" t="s">
        <v>832</v>
      </c>
      <c r="B24" s="352"/>
      <c r="C24" s="352"/>
      <c r="D24" s="353"/>
      <c r="E24" s="354"/>
    </row>
    <row r="25" spans="1:5">
      <c r="A25" s="357" t="s">
        <v>903</v>
      </c>
      <c r="B25" s="352">
        <v>17602</v>
      </c>
      <c r="C25" s="352">
        <v>1579</v>
      </c>
      <c r="D25" s="353">
        <v>32823</v>
      </c>
      <c r="E25" s="354">
        <v>2964</v>
      </c>
    </row>
    <row r="26" spans="1:5">
      <c r="A26" s="356" t="s">
        <v>834</v>
      </c>
      <c r="B26" s="352"/>
      <c r="C26" s="352"/>
      <c r="D26" s="353"/>
      <c r="E26" s="354"/>
    </row>
    <row r="27" spans="1:5">
      <c r="A27" s="357" t="s">
        <v>904</v>
      </c>
      <c r="B27" s="352">
        <v>326</v>
      </c>
      <c r="C27" s="352">
        <v>352</v>
      </c>
      <c r="D27" s="353">
        <v>62956</v>
      </c>
      <c r="E27" s="354">
        <v>1642</v>
      </c>
    </row>
    <row r="28" spans="1:5">
      <c r="A28" s="356" t="s">
        <v>738</v>
      </c>
      <c r="B28" s="352"/>
      <c r="C28" s="352"/>
      <c r="D28" s="353"/>
      <c r="E28" s="354"/>
    </row>
    <row r="29" spans="1:5">
      <c r="A29" s="357" t="s">
        <v>855</v>
      </c>
      <c r="B29" s="352">
        <v>3287</v>
      </c>
      <c r="C29" s="352">
        <v>3048</v>
      </c>
      <c r="D29" s="353">
        <v>22102</v>
      </c>
      <c r="E29" s="354">
        <v>14702</v>
      </c>
    </row>
    <row r="30" spans="1:5">
      <c r="A30" s="343" t="s">
        <v>743</v>
      </c>
      <c r="B30" s="352"/>
      <c r="C30" s="352"/>
      <c r="D30" s="353"/>
      <c r="E30" s="354"/>
    </row>
    <row r="31" spans="1:5">
      <c r="A31" s="357" t="s">
        <v>905</v>
      </c>
      <c r="B31" s="352">
        <v>1247</v>
      </c>
      <c r="C31" s="352">
        <v>1491</v>
      </c>
      <c r="D31" s="353">
        <v>18696</v>
      </c>
      <c r="E31" s="354">
        <v>1458</v>
      </c>
    </row>
    <row r="32" spans="1:5">
      <c r="A32" s="343" t="s">
        <v>755</v>
      </c>
      <c r="B32" s="352"/>
      <c r="C32" s="352"/>
      <c r="D32" s="353"/>
      <c r="E32" s="354"/>
    </row>
    <row r="33" spans="1:5">
      <c r="A33" s="357" t="s">
        <v>906</v>
      </c>
      <c r="B33" s="352">
        <v>93</v>
      </c>
      <c r="C33" s="352">
        <v>397</v>
      </c>
      <c r="D33" s="353">
        <v>11553</v>
      </c>
      <c r="E33" s="354">
        <v>1178</v>
      </c>
    </row>
    <row r="34" spans="1:5">
      <c r="A34" s="343" t="s">
        <v>760</v>
      </c>
      <c r="B34" s="352"/>
      <c r="C34" s="352"/>
      <c r="D34" s="353"/>
      <c r="E34" s="354"/>
    </row>
    <row r="35" spans="1:5">
      <c r="A35" s="357" t="s">
        <v>907</v>
      </c>
      <c r="B35" s="352">
        <v>1885</v>
      </c>
      <c r="C35" s="352">
        <v>2684</v>
      </c>
      <c r="D35" s="353">
        <v>49493</v>
      </c>
      <c r="E35" s="354">
        <v>13870</v>
      </c>
    </row>
    <row r="36" spans="1:5">
      <c r="A36" s="343" t="s">
        <v>761</v>
      </c>
      <c r="B36" s="352"/>
      <c r="C36" s="352"/>
      <c r="D36" s="353"/>
      <c r="E36" s="354"/>
    </row>
    <row r="37" spans="1:5">
      <c r="A37" s="357" t="s">
        <v>908</v>
      </c>
      <c r="B37" s="352">
        <v>4012</v>
      </c>
      <c r="C37" s="352">
        <v>2508</v>
      </c>
      <c r="D37" s="353">
        <v>296983</v>
      </c>
      <c r="E37" s="354">
        <v>5524</v>
      </c>
    </row>
    <row r="38" spans="1:5" ht="12.75" customHeight="1">
      <c r="A38" s="343" t="s">
        <v>776</v>
      </c>
      <c r="B38" s="352"/>
      <c r="C38" s="352"/>
      <c r="D38" s="353"/>
      <c r="E38" s="354"/>
    </row>
    <row r="39" spans="1:5" s="859" customFormat="1" ht="26.25" customHeight="1">
      <c r="A39" s="864" t="s">
        <v>1432</v>
      </c>
      <c r="B39" s="856">
        <v>823</v>
      </c>
      <c r="C39" s="856">
        <v>370</v>
      </c>
      <c r="D39" s="857">
        <v>31788</v>
      </c>
      <c r="E39" s="858">
        <v>5725</v>
      </c>
    </row>
    <row r="40" spans="1:5" ht="17.25" customHeight="1">
      <c r="A40" s="356" t="s">
        <v>840</v>
      </c>
      <c r="B40" s="352"/>
      <c r="C40" s="352"/>
      <c r="D40" s="353"/>
      <c r="E40" s="354"/>
    </row>
    <row r="41" spans="1:5">
      <c r="A41" s="357" t="s">
        <v>858</v>
      </c>
      <c r="B41" s="352">
        <v>859</v>
      </c>
      <c r="C41" s="352">
        <v>1298</v>
      </c>
      <c r="D41" s="353">
        <v>50276</v>
      </c>
      <c r="E41" s="354">
        <v>16139</v>
      </c>
    </row>
    <row r="42" spans="1:5">
      <c r="A42" s="343" t="s">
        <v>790</v>
      </c>
      <c r="B42" s="352"/>
      <c r="C42" s="352"/>
      <c r="D42" s="353"/>
      <c r="E42" s="354"/>
    </row>
    <row r="43" spans="1:5">
      <c r="A43" s="357" t="s">
        <v>859</v>
      </c>
      <c r="B43" s="352">
        <v>319</v>
      </c>
      <c r="C43" s="352">
        <v>79063</v>
      </c>
      <c r="D43" s="353">
        <v>51421</v>
      </c>
      <c r="E43" s="354">
        <v>1557</v>
      </c>
    </row>
    <row r="44" spans="1:5">
      <c r="A44" s="343" t="s">
        <v>791</v>
      </c>
      <c r="B44" s="352"/>
      <c r="C44" s="352"/>
      <c r="D44" s="353"/>
      <c r="E44" s="354"/>
    </row>
    <row r="45" spans="1:5">
      <c r="A45" s="492" t="s">
        <v>909</v>
      </c>
      <c r="B45" s="352">
        <v>211</v>
      </c>
      <c r="C45" s="352">
        <v>904</v>
      </c>
      <c r="D45" s="353">
        <v>31571</v>
      </c>
      <c r="E45" s="354">
        <v>22054</v>
      </c>
    </row>
    <row r="46" spans="1:5">
      <c r="A46" s="343" t="s">
        <v>798</v>
      </c>
      <c r="B46" s="352"/>
      <c r="C46" s="352"/>
      <c r="D46" s="353"/>
      <c r="E46" s="354"/>
    </row>
    <row r="47" spans="1:5">
      <c r="A47" s="357" t="s">
        <v>844</v>
      </c>
      <c r="B47" s="352">
        <v>693</v>
      </c>
      <c r="C47" s="352">
        <v>62</v>
      </c>
      <c r="D47" s="353">
        <v>6387</v>
      </c>
      <c r="E47" s="354">
        <v>299</v>
      </c>
    </row>
    <row r="48" spans="1:5">
      <c r="A48" s="343" t="s">
        <v>807</v>
      </c>
      <c r="B48" s="359"/>
      <c r="C48" s="359"/>
      <c r="D48" s="359"/>
      <c r="E48" s="360"/>
    </row>
    <row r="49" spans="1:5">
      <c r="A49" s="343"/>
      <c r="B49" s="361"/>
      <c r="C49" s="361"/>
      <c r="D49" s="361"/>
      <c r="E49" s="361"/>
    </row>
    <row r="50" spans="1:5">
      <c r="A50" s="620" t="s">
        <v>910</v>
      </c>
      <c r="B50" s="620"/>
      <c r="C50" s="193"/>
      <c r="D50" s="193"/>
      <c r="E50" s="193"/>
    </row>
    <row r="51" spans="1:5">
      <c r="A51" s="620" t="s">
        <v>911</v>
      </c>
      <c r="B51" s="620"/>
      <c r="C51" s="620"/>
      <c r="D51" s="620"/>
      <c r="E51" s="2"/>
    </row>
  </sheetData>
  <mergeCells count="2">
    <mergeCell ref="A50:B50"/>
    <mergeCell ref="A51:D5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116"/>
  <sheetViews>
    <sheetView zoomScaleNormal="100" workbookViewId="0">
      <selection activeCell="A5" sqref="A5:M5"/>
    </sheetView>
  </sheetViews>
  <sheetFormatPr defaultColWidth="10.85546875" defaultRowHeight="12.75"/>
  <cols>
    <col min="1" max="1" width="16" style="29" customWidth="1"/>
    <col min="2" max="19" width="10.85546875" style="29"/>
    <col min="20" max="21" width="10.85546875" style="11"/>
    <col min="22" max="16384" width="10.85546875" style="29"/>
  </cols>
  <sheetData>
    <row r="1" spans="1:20" s="11" customFormat="1" ht="16.5" customHeight="1">
      <c r="A1" s="741" t="s">
        <v>42</v>
      </c>
      <c r="B1" s="741"/>
      <c r="C1" s="741"/>
      <c r="D1" s="741"/>
      <c r="G1" s="745"/>
      <c r="J1" s="26"/>
      <c r="K1" s="26"/>
      <c r="L1" s="26"/>
      <c r="M1" s="26"/>
      <c r="N1" s="867"/>
      <c r="O1" s="26"/>
      <c r="P1" s="26"/>
      <c r="Q1" s="26"/>
    </row>
    <row r="2" spans="1:20" s="11" customFormat="1" ht="16.5" customHeight="1">
      <c r="A2" s="742" t="s">
        <v>144</v>
      </c>
      <c r="B2" s="742"/>
      <c r="C2" s="742"/>
      <c r="D2" s="742"/>
      <c r="E2" s="742"/>
      <c r="G2" s="745"/>
      <c r="J2" s="26"/>
      <c r="K2" s="26"/>
      <c r="L2" s="26"/>
      <c r="M2" s="26"/>
      <c r="N2" s="868"/>
      <c r="O2" s="26"/>
      <c r="P2" s="26"/>
      <c r="Q2" s="26"/>
    </row>
    <row r="3" spans="1:20" s="11" customFormat="1">
      <c r="B3" s="743"/>
      <c r="C3" s="26"/>
      <c r="G3" s="745"/>
      <c r="N3" s="869"/>
    </row>
    <row r="4" spans="1:20" s="486" customFormat="1" ht="21.75" customHeight="1">
      <c r="A4" s="872" t="s">
        <v>1438</v>
      </c>
      <c r="B4" s="872"/>
      <c r="C4" s="872"/>
      <c r="D4" s="872"/>
      <c r="E4" s="872"/>
      <c r="F4" s="872"/>
      <c r="G4" s="872"/>
      <c r="H4" s="872"/>
      <c r="I4" s="872"/>
      <c r="J4" s="872"/>
      <c r="K4" s="872"/>
      <c r="L4" s="872"/>
      <c r="N4" s="869"/>
      <c r="O4" s="11"/>
      <c r="P4" s="11"/>
      <c r="Q4" s="11"/>
      <c r="R4" s="11"/>
      <c r="S4" s="11"/>
      <c r="T4" s="200"/>
    </row>
    <row r="5" spans="1:20" s="779" customFormat="1" ht="17.25" customHeight="1">
      <c r="A5" s="777" t="s">
        <v>1439</v>
      </c>
      <c r="B5" s="778"/>
      <c r="C5" s="778"/>
      <c r="D5" s="778"/>
      <c r="E5" s="778"/>
      <c r="F5" s="778"/>
      <c r="G5" s="778"/>
      <c r="H5" s="778"/>
      <c r="I5" s="778"/>
      <c r="J5" s="778"/>
      <c r="K5" s="778"/>
      <c r="L5" s="778"/>
      <c r="M5" s="778"/>
      <c r="N5" s="870"/>
      <c r="O5" s="11"/>
      <c r="P5" s="11"/>
      <c r="Q5" s="11"/>
      <c r="R5" s="11"/>
      <c r="S5" s="11"/>
    </row>
    <row r="6" spans="1:20" s="11" customFormat="1">
      <c r="A6" s="744" t="s">
        <v>1476</v>
      </c>
      <c r="C6" s="26"/>
      <c r="G6" s="745"/>
      <c r="N6" s="871"/>
    </row>
    <row r="7" spans="1:20" s="11" customFormat="1">
      <c r="A7" s="486" t="s">
        <v>1477</v>
      </c>
      <c r="B7" s="743"/>
      <c r="C7" s="26"/>
      <c r="G7" s="745"/>
    </row>
    <row r="8" spans="1:20">
      <c r="A8" s="11"/>
      <c r="B8" s="757"/>
      <c r="C8" s="757"/>
      <c r="D8" s="757"/>
      <c r="E8" s="757"/>
      <c r="F8" s="757"/>
      <c r="G8" s="757"/>
      <c r="H8" s="757"/>
      <c r="I8" s="757"/>
      <c r="J8" s="757"/>
      <c r="K8" s="757"/>
      <c r="L8" s="757"/>
      <c r="M8" s="757"/>
      <c r="N8" s="757"/>
      <c r="O8" s="11"/>
      <c r="P8" s="11"/>
      <c r="Q8" s="11"/>
      <c r="R8" s="11"/>
      <c r="S8" s="11"/>
    </row>
    <row r="9" spans="1:20" ht="12.75" customHeight="1">
      <c r="A9" s="746" t="s">
        <v>1280</v>
      </c>
      <c r="B9" s="747"/>
      <c r="C9" s="530" t="s">
        <v>1281</v>
      </c>
      <c r="D9" s="748"/>
      <c r="E9" s="749"/>
      <c r="F9" s="749"/>
      <c r="G9" s="749"/>
      <c r="H9" s="750"/>
      <c r="I9" s="751"/>
      <c r="J9" s="750"/>
      <c r="K9" s="750"/>
      <c r="L9" s="750"/>
      <c r="M9" s="750"/>
      <c r="N9" s="750"/>
      <c r="O9" s="750"/>
      <c r="P9" s="750"/>
      <c r="Q9" s="750"/>
      <c r="R9" s="750"/>
      <c r="S9" s="750"/>
      <c r="T9" s="750"/>
    </row>
    <row r="10" spans="1:20" ht="12.75" customHeight="1">
      <c r="A10" s="752"/>
      <c r="B10" s="753"/>
      <c r="C10" s="542"/>
      <c r="D10" s="530" t="s">
        <v>1282</v>
      </c>
      <c r="E10" s="568" t="s">
        <v>193</v>
      </c>
      <c r="F10" s="621"/>
      <c r="G10" s="530" t="s">
        <v>1283</v>
      </c>
      <c r="H10" s="530" t="s">
        <v>1284</v>
      </c>
      <c r="I10" s="530" t="s">
        <v>1285</v>
      </c>
      <c r="J10" s="530" t="s">
        <v>1440</v>
      </c>
      <c r="K10" s="530" t="s">
        <v>1441</v>
      </c>
      <c r="L10" s="530" t="s">
        <v>1442</v>
      </c>
      <c r="M10" s="530" t="s">
        <v>1443</v>
      </c>
      <c r="N10" s="530" t="s">
        <v>1444</v>
      </c>
      <c r="O10" s="530" t="s">
        <v>1445</v>
      </c>
      <c r="P10" s="530" t="s">
        <v>1446</v>
      </c>
      <c r="Q10" s="530" t="s">
        <v>1447</v>
      </c>
      <c r="R10" s="530" t="s">
        <v>1448</v>
      </c>
      <c r="S10" s="530" t="s">
        <v>1449</v>
      </c>
      <c r="T10" s="562" t="s">
        <v>1450</v>
      </c>
    </row>
    <row r="11" spans="1:20" ht="158.25" customHeight="1">
      <c r="A11" s="754"/>
      <c r="B11" s="755"/>
      <c r="C11" s="543"/>
      <c r="D11" s="543"/>
      <c r="E11" s="488" t="s">
        <v>173</v>
      </c>
      <c r="F11" s="488" t="s">
        <v>1286</v>
      </c>
      <c r="G11" s="543"/>
      <c r="H11" s="543"/>
      <c r="I11" s="543"/>
      <c r="J11" s="543"/>
      <c r="K11" s="543"/>
      <c r="L11" s="543"/>
      <c r="M11" s="543"/>
      <c r="N11" s="543"/>
      <c r="O11" s="543"/>
      <c r="P11" s="543"/>
      <c r="Q11" s="543"/>
      <c r="R11" s="543"/>
      <c r="S11" s="543"/>
      <c r="T11" s="564"/>
    </row>
    <row r="12" spans="1:20">
      <c r="A12" s="465" t="s">
        <v>1287</v>
      </c>
      <c r="B12" s="415" t="s">
        <v>30</v>
      </c>
      <c r="C12" s="344">
        <v>11250690</v>
      </c>
      <c r="D12" s="344">
        <v>151372</v>
      </c>
      <c r="E12" s="344">
        <v>2994995</v>
      </c>
      <c r="F12" s="344">
        <v>2588185</v>
      </c>
      <c r="G12" s="344">
        <v>673922</v>
      </c>
      <c r="H12" s="344">
        <v>1882227</v>
      </c>
      <c r="I12" s="344">
        <v>734319</v>
      </c>
      <c r="J12" s="344">
        <v>236412</v>
      </c>
      <c r="K12" s="344">
        <v>280888</v>
      </c>
      <c r="L12" s="344">
        <v>296488</v>
      </c>
      <c r="M12" s="344">
        <v>189968</v>
      </c>
      <c r="N12" s="344">
        <v>446752</v>
      </c>
      <c r="O12" s="344">
        <v>527488</v>
      </c>
      <c r="P12" s="344">
        <v>648198</v>
      </c>
      <c r="Q12" s="344">
        <v>1131485</v>
      </c>
      <c r="R12" s="344">
        <v>730348</v>
      </c>
      <c r="S12" s="344">
        <v>136472</v>
      </c>
      <c r="T12" s="873">
        <v>189356</v>
      </c>
    </row>
    <row r="13" spans="1:20">
      <c r="A13" s="202" t="s">
        <v>1</v>
      </c>
      <c r="B13" s="415" t="s">
        <v>31</v>
      </c>
      <c r="C13" s="345">
        <v>5533716</v>
      </c>
      <c r="D13" s="345">
        <v>49865</v>
      </c>
      <c r="E13" s="345">
        <v>969123</v>
      </c>
      <c r="F13" s="345">
        <v>894071</v>
      </c>
      <c r="G13" s="345">
        <v>84718</v>
      </c>
      <c r="H13" s="345">
        <v>1042930</v>
      </c>
      <c r="I13" s="345">
        <v>178146</v>
      </c>
      <c r="J13" s="345">
        <v>155490</v>
      </c>
      <c r="K13" s="345">
        <v>110385</v>
      </c>
      <c r="L13" s="345">
        <v>199460</v>
      </c>
      <c r="M13" s="345">
        <v>109342</v>
      </c>
      <c r="N13" s="345">
        <v>265219</v>
      </c>
      <c r="O13" s="345">
        <v>235291</v>
      </c>
      <c r="P13" s="345">
        <v>414481</v>
      </c>
      <c r="Q13" s="345">
        <v>890411</v>
      </c>
      <c r="R13" s="345">
        <v>608759</v>
      </c>
      <c r="S13" s="345">
        <v>84563</v>
      </c>
      <c r="T13" s="874">
        <v>135533</v>
      </c>
    </row>
    <row r="14" spans="1:20">
      <c r="A14" s="723" t="s">
        <v>32</v>
      </c>
      <c r="B14" s="191" t="s">
        <v>30</v>
      </c>
      <c r="C14" s="346">
        <v>3041146</v>
      </c>
      <c r="D14" s="346">
        <v>30878</v>
      </c>
      <c r="E14" s="346">
        <v>279447</v>
      </c>
      <c r="F14" s="346">
        <v>51961</v>
      </c>
      <c r="G14" s="346">
        <v>10597</v>
      </c>
      <c r="H14" s="346">
        <v>3109</v>
      </c>
      <c r="I14" s="346">
        <v>238085</v>
      </c>
      <c r="J14" s="346">
        <v>10340</v>
      </c>
      <c r="K14" s="346">
        <v>10210</v>
      </c>
      <c r="L14" s="346">
        <v>46362</v>
      </c>
      <c r="M14" s="346">
        <v>35405</v>
      </c>
      <c r="N14" s="346">
        <v>77144</v>
      </c>
      <c r="O14" s="346">
        <v>10960</v>
      </c>
      <c r="P14" s="346">
        <v>647825</v>
      </c>
      <c r="Q14" s="346">
        <v>984673</v>
      </c>
      <c r="R14" s="346">
        <v>538584</v>
      </c>
      <c r="S14" s="346">
        <v>113957</v>
      </c>
      <c r="T14" s="875">
        <v>3570</v>
      </c>
    </row>
    <row r="15" spans="1:20">
      <c r="A15" s="420" t="s">
        <v>33</v>
      </c>
      <c r="B15" s="191" t="s">
        <v>31</v>
      </c>
      <c r="C15" s="346">
        <v>1984538</v>
      </c>
      <c r="D15" s="346">
        <v>8152</v>
      </c>
      <c r="E15" s="346">
        <v>56367</v>
      </c>
      <c r="F15" s="346">
        <v>12527</v>
      </c>
      <c r="G15" s="346">
        <v>2332</v>
      </c>
      <c r="H15" s="346">
        <v>1470</v>
      </c>
      <c r="I15" s="346">
        <v>82585</v>
      </c>
      <c r="J15" s="346">
        <v>7530</v>
      </c>
      <c r="K15" s="346">
        <v>4527</v>
      </c>
      <c r="L15" s="346">
        <v>31942</v>
      </c>
      <c r="M15" s="346">
        <v>21113</v>
      </c>
      <c r="N15" s="346">
        <v>47361</v>
      </c>
      <c r="O15" s="346">
        <v>5178</v>
      </c>
      <c r="P15" s="346">
        <v>414440</v>
      </c>
      <c r="Q15" s="346">
        <v>779335</v>
      </c>
      <c r="R15" s="346">
        <v>447907</v>
      </c>
      <c r="S15" s="346">
        <v>72348</v>
      </c>
      <c r="T15" s="875">
        <v>1951</v>
      </c>
    </row>
    <row r="16" spans="1:20">
      <c r="A16" s="723" t="s">
        <v>34</v>
      </c>
      <c r="B16" s="191" t="s">
        <v>30</v>
      </c>
      <c r="C16" s="346">
        <v>8209544</v>
      </c>
      <c r="D16" s="346">
        <v>120494</v>
      </c>
      <c r="E16" s="346">
        <v>2715548</v>
      </c>
      <c r="F16" s="346">
        <v>2536224</v>
      </c>
      <c r="G16" s="346">
        <v>663325</v>
      </c>
      <c r="H16" s="346">
        <v>1879118</v>
      </c>
      <c r="I16" s="346">
        <v>496234</v>
      </c>
      <c r="J16" s="346">
        <v>226072</v>
      </c>
      <c r="K16" s="346">
        <v>270678</v>
      </c>
      <c r="L16" s="346">
        <v>250126</v>
      </c>
      <c r="M16" s="346">
        <v>154563</v>
      </c>
      <c r="N16" s="346">
        <v>369608</v>
      </c>
      <c r="O16" s="346">
        <v>516528</v>
      </c>
      <c r="P16" s="346">
        <v>373</v>
      </c>
      <c r="Q16" s="346">
        <v>146812</v>
      </c>
      <c r="R16" s="346">
        <v>191764</v>
      </c>
      <c r="S16" s="346">
        <v>22515</v>
      </c>
      <c r="T16" s="875">
        <v>185786</v>
      </c>
    </row>
    <row r="17" spans="1:20">
      <c r="A17" s="420" t="s">
        <v>35</v>
      </c>
      <c r="B17" s="191" t="s">
        <v>31</v>
      </c>
      <c r="C17" s="346">
        <v>3549178</v>
      </c>
      <c r="D17" s="346">
        <v>41713</v>
      </c>
      <c r="E17" s="346">
        <v>912756</v>
      </c>
      <c r="F17" s="346">
        <v>881544</v>
      </c>
      <c r="G17" s="346">
        <v>82386</v>
      </c>
      <c r="H17" s="346">
        <v>1041460</v>
      </c>
      <c r="I17" s="346">
        <v>95561</v>
      </c>
      <c r="J17" s="346">
        <v>147960</v>
      </c>
      <c r="K17" s="346">
        <v>105858</v>
      </c>
      <c r="L17" s="346">
        <v>167518</v>
      </c>
      <c r="M17" s="346">
        <v>88229</v>
      </c>
      <c r="N17" s="346">
        <v>217858</v>
      </c>
      <c r="O17" s="346">
        <v>230113</v>
      </c>
      <c r="P17" s="346">
        <v>41</v>
      </c>
      <c r="Q17" s="346">
        <v>111076</v>
      </c>
      <c r="R17" s="346">
        <v>160852</v>
      </c>
      <c r="S17" s="346">
        <v>12215</v>
      </c>
      <c r="T17" s="875">
        <v>133582</v>
      </c>
    </row>
    <row r="18" spans="1:20">
      <c r="A18" s="470" t="s">
        <v>22</v>
      </c>
      <c r="B18" s="415" t="s">
        <v>30</v>
      </c>
      <c r="C18" s="345">
        <v>875985</v>
      </c>
      <c r="D18" s="345">
        <v>10325</v>
      </c>
      <c r="E18" s="345">
        <v>243777</v>
      </c>
      <c r="F18" s="345">
        <v>205296</v>
      </c>
      <c r="G18" s="345">
        <v>46313</v>
      </c>
      <c r="H18" s="345">
        <v>127351</v>
      </c>
      <c r="I18" s="345">
        <v>32947</v>
      </c>
      <c r="J18" s="345">
        <v>28085</v>
      </c>
      <c r="K18" s="345">
        <v>21126</v>
      </c>
      <c r="L18" s="345">
        <v>30256</v>
      </c>
      <c r="M18" s="345">
        <v>13507</v>
      </c>
      <c r="N18" s="345">
        <v>33463</v>
      </c>
      <c r="O18" s="345">
        <v>76677</v>
      </c>
      <c r="P18" s="345">
        <v>45659</v>
      </c>
      <c r="Q18" s="345">
        <v>81934</v>
      </c>
      <c r="R18" s="345">
        <v>61127</v>
      </c>
      <c r="S18" s="345">
        <v>10573</v>
      </c>
      <c r="T18" s="874">
        <v>12865</v>
      </c>
    </row>
    <row r="19" spans="1:20">
      <c r="A19" s="200"/>
      <c r="B19" s="415" t="s">
        <v>31</v>
      </c>
      <c r="C19" s="345">
        <v>442476</v>
      </c>
      <c r="D19" s="345">
        <v>3015</v>
      </c>
      <c r="E19" s="345">
        <v>80075</v>
      </c>
      <c r="F19" s="345">
        <v>74306</v>
      </c>
      <c r="G19" s="345">
        <v>5944</v>
      </c>
      <c r="H19" s="345">
        <v>76197</v>
      </c>
      <c r="I19" s="345">
        <v>5048</v>
      </c>
      <c r="J19" s="345">
        <v>18483</v>
      </c>
      <c r="K19" s="345">
        <v>7684</v>
      </c>
      <c r="L19" s="345">
        <v>20859</v>
      </c>
      <c r="M19" s="345">
        <v>7696</v>
      </c>
      <c r="N19" s="345">
        <v>19794</v>
      </c>
      <c r="O19" s="345">
        <v>36039</v>
      </c>
      <c r="P19" s="345">
        <v>30334</v>
      </c>
      <c r="Q19" s="345">
        <v>64394</v>
      </c>
      <c r="R19" s="345">
        <v>51504</v>
      </c>
      <c r="S19" s="345">
        <v>6544</v>
      </c>
      <c r="T19" s="874">
        <v>8866</v>
      </c>
    </row>
    <row r="20" spans="1:20">
      <c r="A20" s="723" t="s">
        <v>32</v>
      </c>
      <c r="B20" s="191" t="s">
        <v>30</v>
      </c>
      <c r="C20" s="346">
        <v>197655</v>
      </c>
      <c r="D20" s="346">
        <v>2705</v>
      </c>
      <c r="E20" s="346">
        <v>12178</v>
      </c>
      <c r="F20" s="346">
        <v>2679</v>
      </c>
      <c r="G20" s="346">
        <v>495</v>
      </c>
      <c r="H20" s="346" t="s">
        <v>0</v>
      </c>
      <c r="I20" s="346">
        <v>4763</v>
      </c>
      <c r="J20" s="346">
        <v>506</v>
      </c>
      <c r="K20" s="346">
        <v>422</v>
      </c>
      <c r="L20" s="346">
        <v>1522</v>
      </c>
      <c r="M20" s="346">
        <v>3371</v>
      </c>
      <c r="N20" s="346">
        <v>2516</v>
      </c>
      <c r="O20" s="346">
        <v>810</v>
      </c>
      <c r="P20" s="346">
        <v>45650</v>
      </c>
      <c r="Q20" s="346">
        <v>72406</v>
      </c>
      <c r="R20" s="346">
        <v>41100</v>
      </c>
      <c r="S20" s="346">
        <v>9170</v>
      </c>
      <c r="T20" s="875">
        <v>41</v>
      </c>
    </row>
    <row r="21" spans="1:20">
      <c r="A21" s="420" t="s">
        <v>33</v>
      </c>
      <c r="B21" s="191" t="s">
        <v>31</v>
      </c>
      <c r="C21" s="346">
        <v>138172</v>
      </c>
      <c r="D21" s="346">
        <v>680</v>
      </c>
      <c r="E21" s="346">
        <v>3466</v>
      </c>
      <c r="F21" s="346">
        <v>967</v>
      </c>
      <c r="G21" s="346">
        <v>85</v>
      </c>
      <c r="H21" s="346" t="s">
        <v>0</v>
      </c>
      <c r="I21" s="346">
        <v>885</v>
      </c>
      <c r="J21" s="346">
        <v>394</v>
      </c>
      <c r="K21" s="346">
        <v>243</v>
      </c>
      <c r="L21" s="346">
        <v>1243</v>
      </c>
      <c r="M21" s="346">
        <v>1787</v>
      </c>
      <c r="N21" s="346">
        <v>1678</v>
      </c>
      <c r="O21" s="346">
        <v>371</v>
      </c>
      <c r="P21" s="876" t="s">
        <v>145</v>
      </c>
      <c r="Q21" s="346">
        <v>56833</v>
      </c>
      <c r="R21" s="346">
        <v>34316</v>
      </c>
      <c r="S21" s="346">
        <v>5831</v>
      </c>
      <c r="T21" s="877" t="s">
        <v>145</v>
      </c>
    </row>
    <row r="22" spans="1:20">
      <c r="A22" s="723" t="s">
        <v>34</v>
      </c>
      <c r="B22" s="191" t="s">
        <v>30</v>
      </c>
      <c r="C22" s="346">
        <v>678330</v>
      </c>
      <c r="D22" s="346">
        <v>7620</v>
      </c>
      <c r="E22" s="346">
        <v>231599</v>
      </c>
      <c r="F22" s="346">
        <v>202617</v>
      </c>
      <c r="G22" s="346">
        <v>45818</v>
      </c>
      <c r="H22" s="346">
        <v>127351</v>
      </c>
      <c r="I22" s="346">
        <v>28184</v>
      </c>
      <c r="J22" s="346">
        <v>27579</v>
      </c>
      <c r="K22" s="346">
        <v>20704</v>
      </c>
      <c r="L22" s="346">
        <v>28734</v>
      </c>
      <c r="M22" s="346">
        <v>10136</v>
      </c>
      <c r="N22" s="346">
        <v>30947</v>
      </c>
      <c r="O22" s="346">
        <v>75867</v>
      </c>
      <c r="P22" s="346">
        <v>9</v>
      </c>
      <c r="Q22" s="346">
        <v>9528</v>
      </c>
      <c r="R22" s="346">
        <v>20027</v>
      </c>
      <c r="S22" s="346">
        <v>1403</v>
      </c>
      <c r="T22" s="875">
        <v>12824</v>
      </c>
    </row>
    <row r="23" spans="1:20">
      <c r="A23" s="420" t="s">
        <v>35</v>
      </c>
      <c r="B23" s="191" t="s">
        <v>31</v>
      </c>
      <c r="C23" s="346">
        <v>304304</v>
      </c>
      <c r="D23" s="346">
        <v>2335</v>
      </c>
      <c r="E23" s="346">
        <v>76609</v>
      </c>
      <c r="F23" s="346">
        <v>73339</v>
      </c>
      <c r="G23" s="346">
        <v>5859</v>
      </c>
      <c r="H23" s="346">
        <v>76197</v>
      </c>
      <c r="I23" s="346">
        <v>4163</v>
      </c>
      <c r="J23" s="346">
        <v>18089</v>
      </c>
      <c r="K23" s="346">
        <v>7441</v>
      </c>
      <c r="L23" s="346">
        <v>19616</v>
      </c>
      <c r="M23" s="346">
        <v>5909</v>
      </c>
      <c r="N23" s="346">
        <v>18116</v>
      </c>
      <c r="O23" s="346">
        <v>35668</v>
      </c>
      <c r="P23" s="876" t="s">
        <v>145</v>
      </c>
      <c r="Q23" s="346">
        <v>7561</v>
      </c>
      <c r="R23" s="346">
        <v>17188</v>
      </c>
      <c r="S23" s="346">
        <v>713</v>
      </c>
      <c r="T23" s="877" t="s">
        <v>145</v>
      </c>
    </row>
    <row r="24" spans="1:20">
      <c r="A24" s="465" t="s">
        <v>23</v>
      </c>
      <c r="B24" s="466" t="s">
        <v>30</v>
      </c>
      <c r="C24" s="345">
        <v>496118</v>
      </c>
      <c r="D24" s="345">
        <v>9782</v>
      </c>
      <c r="E24" s="345">
        <v>150073</v>
      </c>
      <c r="F24" s="345">
        <v>139042</v>
      </c>
      <c r="G24" s="345">
        <v>31669</v>
      </c>
      <c r="H24" s="345">
        <v>80043</v>
      </c>
      <c r="I24" s="345">
        <v>24924</v>
      </c>
      <c r="J24" s="345">
        <v>8513</v>
      </c>
      <c r="K24" s="345">
        <v>2924</v>
      </c>
      <c r="L24" s="345">
        <v>9540</v>
      </c>
      <c r="M24" s="345">
        <v>11573</v>
      </c>
      <c r="N24" s="345">
        <v>12704</v>
      </c>
      <c r="O24" s="345">
        <v>16855</v>
      </c>
      <c r="P24" s="345">
        <v>32473</v>
      </c>
      <c r="Q24" s="345">
        <v>55876</v>
      </c>
      <c r="R24" s="345">
        <v>36089</v>
      </c>
      <c r="S24" s="345">
        <v>5358</v>
      </c>
      <c r="T24" s="874">
        <v>7722</v>
      </c>
    </row>
    <row r="25" spans="1:20">
      <c r="A25" s="200"/>
      <c r="B25" s="415" t="s">
        <v>31</v>
      </c>
      <c r="C25" s="345">
        <v>241709</v>
      </c>
      <c r="D25" s="345">
        <v>2830</v>
      </c>
      <c r="E25" s="345">
        <v>49665</v>
      </c>
      <c r="F25" s="345">
        <v>47224</v>
      </c>
      <c r="G25" s="345">
        <v>3490</v>
      </c>
      <c r="H25" s="345">
        <v>42822</v>
      </c>
      <c r="I25" s="345">
        <v>3968</v>
      </c>
      <c r="J25" s="345">
        <v>5633</v>
      </c>
      <c r="K25" s="345">
        <v>1032</v>
      </c>
      <c r="L25" s="345">
        <v>7082</v>
      </c>
      <c r="M25" s="345">
        <v>8078</v>
      </c>
      <c r="N25" s="345">
        <v>7285</v>
      </c>
      <c r="O25" s="345">
        <v>7300</v>
      </c>
      <c r="P25" s="345">
        <v>20331</v>
      </c>
      <c r="Q25" s="345">
        <v>43567</v>
      </c>
      <c r="R25" s="345">
        <v>30069</v>
      </c>
      <c r="S25" s="345">
        <v>3421</v>
      </c>
      <c r="T25" s="874">
        <v>5136</v>
      </c>
    </row>
    <row r="26" spans="1:20">
      <c r="A26" s="723" t="s">
        <v>32</v>
      </c>
      <c r="B26" s="191" t="s">
        <v>30</v>
      </c>
      <c r="C26" s="346">
        <v>139492</v>
      </c>
      <c r="D26" s="346">
        <v>1752</v>
      </c>
      <c r="E26" s="346">
        <v>11740</v>
      </c>
      <c r="F26" s="346">
        <v>4613</v>
      </c>
      <c r="G26" s="346">
        <v>39</v>
      </c>
      <c r="H26" s="346" t="s">
        <v>0</v>
      </c>
      <c r="I26" s="346">
        <v>3056</v>
      </c>
      <c r="J26" s="346">
        <v>507</v>
      </c>
      <c r="K26" s="346">
        <v>328</v>
      </c>
      <c r="L26" s="346">
        <v>2939</v>
      </c>
      <c r="M26" s="346">
        <v>2363</v>
      </c>
      <c r="N26" s="346">
        <v>2481</v>
      </c>
      <c r="O26" s="346">
        <v>477</v>
      </c>
      <c r="P26" s="346">
        <v>32473</v>
      </c>
      <c r="Q26" s="346">
        <v>49272</v>
      </c>
      <c r="R26" s="346">
        <v>27231</v>
      </c>
      <c r="S26" s="346">
        <v>4683</v>
      </c>
      <c r="T26" s="875">
        <v>151</v>
      </c>
    </row>
    <row r="27" spans="1:20">
      <c r="A27" s="420" t="s">
        <v>33</v>
      </c>
      <c r="B27" s="191" t="s">
        <v>31</v>
      </c>
      <c r="C27" s="346">
        <v>94241</v>
      </c>
      <c r="D27" s="346">
        <v>423</v>
      </c>
      <c r="E27" s="346">
        <v>2556</v>
      </c>
      <c r="F27" s="346">
        <v>848</v>
      </c>
      <c r="G27" s="346">
        <v>23</v>
      </c>
      <c r="H27" s="346" t="s">
        <v>0</v>
      </c>
      <c r="I27" s="346">
        <v>455</v>
      </c>
      <c r="J27" s="346">
        <v>375</v>
      </c>
      <c r="K27" s="346">
        <v>117</v>
      </c>
      <c r="L27" s="346">
        <v>2185</v>
      </c>
      <c r="M27" s="346">
        <v>1861</v>
      </c>
      <c r="N27" s="346">
        <v>1215</v>
      </c>
      <c r="O27" s="346">
        <v>260</v>
      </c>
      <c r="P27" s="346">
        <v>20331</v>
      </c>
      <c r="Q27" s="346">
        <v>38622</v>
      </c>
      <c r="R27" s="346">
        <v>22665</v>
      </c>
      <c r="S27" s="346">
        <v>3064</v>
      </c>
      <c r="T27" s="875">
        <v>89</v>
      </c>
    </row>
    <row r="28" spans="1:20">
      <c r="A28" s="723" t="s">
        <v>34</v>
      </c>
      <c r="B28" s="191" t="s">
        <v>30</v>
      </c>
      <c r="C28" s="346">
        <v>356626</v>
      </c>
      <c r="D28" s="346">
        <v>8030</v>
      </c>
      <c r="E28" s="346">
        <v>138333</v>
      </c>
      <c r="F28" s="346">
        <v>134429</v>
      </c>
      <c r="G28" s="346">
        <v>31630</v>
      </c>
      <c r="H28" s="346">
        <v>80043</v>
      </c>
      <c r="I28" s="346">
        <v>21868</v>
      </c>
      <c r="J28" s="346">
        <v>8006</v>
      </c>
      <c r="K28" s="346">
        <v>2596</v>
      </c>
      <c r="L28" s="346">
        <v>6601</v>
      </c>
      <c r="M28" s="346">
        <v>9210</v>
      </c>
      <c r="N28" s="346">
        <v>10223</v>
      </c>
      <c r="O28" s="346">
        <v>16378</v>
      </c>
      <c r="P28" s="346" t="s">
        <v>0</v>
      </c>
      <c r="Q28" s="346">
        <v>6604</v>
      </c>
      <c r="R28" s="346">
        <v>8858</v>
      </c>
      <c r="S28" s="346">
        <v>675</v>
      </c>
      <c r="T28" s="875">
        <v>7571</v>
      </c>
    </row>
    <row r="29" spans="1:20">
      <c r="A29" s="420" t="s">
        <v>35</v>
      </c>
      <c r="B29" s="191" t="s">
        <v>31</v>
      </c>
      <c r="C29" s="346">
        <v>147468</v>
      </c>
      <c r="D29" s="346">
        <v>2407</v>
      </c>
      <c r="E29" s="346">
        <v>47109</v>
      </c>
      <c r="F29" s="346">
        <v>46376</v>
      </c>
      <c r="G29" s="346">
        <v>3467</v>
      </c>
      <c r="H29" s="346">
        <v>42822</v>
      </c>
      <c r="I29" s="346">
        <v>3513</v>
      </c>
      <c r="J29" s="346">
        <v>5258</v>
      </c>
      <c r="K29" s="346">
        <v>915</v>
      </c>
      <c r="L29" s="346">
        <v>4897</v>
      </c>
      <c r="M29" s="346">
        <v>6217</v>
      </c>
      <c r="N29" s="346">
        <v>6070</v>
      </c>
      <c r="O29" s="346">
        <v>7040</v>
      </c>
      <c r="P29" s="346" t="s">
        <v>0</v>
      </c>
      <c r="Q29" s="346">
        <v>4945</v>
      </c>
      <c r="R29" s="346">
        <v>7404</v>
      </c>
      <c r="S29" s="346">
        <v>357</v>
      </c>
      <c r="T29" s="875">
        <v>5047</v>
      </c>
    </row>
    <row r="30" spans="1:20">
      <c r="A30" s="470" t="s">
        <v>24</v>
      </c>
      <c r="B30" s="415" t="s">
        <v>30</v>
      </c>
      <c r="C30" s="345">
        <v>430987</v>
      </c>
      <c r="D30" s="345">
        <v>6898</v>
      </c>
      <c r="E30" s="345">
        <v>110166</v>
      </c>
      <c r="F30" s="345">
        <v>83600</v>
      </c>
      <c r="G30" s="345">
        <v>25861</v>
      </c>
      <c r="H30" s="345">
        <v>68139</v>
      </c>
      <c r="I30" s="345">
        <v>22080</v>
      </c>
      <c r="J30" s="345">
        <v>6752</v>
      </c>
      <c r="K30" s="345">
        <v>3751</v>
      </c>
      <c r="L30" s="345">
        <v>7274</v>
      </c>
      <c r="M30" s="345">
        <v>6423</v>
      </c>
      <c r="N30" s="345">
        <v>9918</v>
      </c>
      <c r="O30" s="345">
        <v>6260</v>
      </c>
      <c r="P30" s="345">
        <v>34973</v>
      </c>
      <c r="Q30" s="345">
        <v>65534</v>
      </c>
      <c r="R30" s="345">
        <v>43944</v>
      </c>
      <c r="S30" s="345">
        <v>6005</v>
      </c>
      <c r="T30" s="874">
        <v>7009</v>
      </c>
    </row>
    <row r="31" spans="1:20">
      <c r="A31" s="200"/>
      <c r="B31" s="415" t="s">
        <v>31</v>
      </c>
      <c r="C31" s="345">
        <v>219174</v>
      </c>
      <c r="D31" s="345">
        <v>2558</v>
      </c>
      <c r="E31" s="345">
        <v>32868</v>
      </c>
      <c r="F31" s="345">
        <v>29059</v>
      </c>
      <c r="G31" s="345">
        <v>2503</v>
      </c>
      <c r="H31" s="345">
        <v>38509</v>
      </c>
      <c r="I31" s="345">
        <v>3180</v>
      </c>
      <c r="J31" s="345">
        <v>4635</v>
      </c>
      <c r="K31" s="345">
        <v>1356</v>
      </c>
      <c r="L31" s="345">
        <v>5676</v>
      </c>
      <c r="M31" s="345">
        <v>2996</v>
      </c>
      <c r="N31" s="345">
        <v>5913</v>
      </c>
      <c r="O31" s="345">
        <v>2814</v>
      </c>
      <c r="P31" s="345">
        <v>20652</v>
      </c>
      <c r="Q31" s="345">
        <v>50740</v>
      </c>
      <c r="R31" s="345">
        <v>35825</v>
      </c>
      <c r="S31" s="345">
        <v>3900</v>
      </c>
      <c r="T31" s="874">
        <v>5049</v>
      </c>
    </row>
    <row r="32" spans="1:20">
      <c r="A32" s="723" t="s">
        <v>32</v>
      </c>
      <c r="B32" s="191" t="s">
        <v>30</v>
      </c>
      <c r="C32" s="346">
        <v>155197</v>
      </c>
      <c r="D32" s="346">
        <v>1275</v>
      </c>
      <c r="E32" s="346">
        <v>10378</v>
      </c>
      <c r="F32" s="346">
        <v>3897</v>
      </c>
      <c r="G32" s="346">
        <v>109</v>
      </c>
      <c r="H32" s="346">
        <v>207</v>
      </c>
      <c r="I32" s="346">
        <v>3912</v>
      </c>
      <c r="J32" s="346">
        <v>805</v>
      </c>
      <c r="K32" s="346">
        <v>125</v>
      </c>
      <c r="L32" s="346">
        <v>1219</v>
      </c>
      <c r="M32" s="346">
        <v>1128</v>
      </c>
      <c r="N32" s="346">
        <v>2800</v>
      </c>
      <c r="O32" s="346">
        <v>334</v>
      </c>
      <c r="P32" s="346">
        <v>34973</v>
      </c>
      <c r="Q32" s="346">
        <v>56216</v>
      </c>
      <c r="R32" s="346">
        <v>36139</v>
      </c>
      <c r="S32" s="346">
        <v>5560</v>
      </c>
      <c r="T32" s="875">
        <v>17</v>
      </c>
    </row>
    <row r="33" spans="1:20">
      <c r="A33" s="420" t="s">
        <v>33</v>
      </c>
      <c r="B33" s="191" t="s">
        <v>31</v>
      </c>
      <c r="C33" s="346">
        <v>105170</v>
      </c>
      <c r="D33" s="346">
        <v>297</v>
      </c>
      <c r="E33" s="346">
        <v>2503</v>
      </c>
      <c r="F33" s="346">
        <v>1024</v>
      </c>
      <c r="G33" s="346">
        <v>20</v>
      </c>
      <c r="H33" s="346">
        <v>31</v>
      </c>
      <c r="I33" s="346">
        <v>696</v>
      </c>
      <c r="J33" s="346">
        <v>616</v>
      </c>
      <c r="K33" s="346">
        <v>62</v>
      </c>
      <c r="L33" s="346">
        <v>1013</v>
      </c>
      <c r="M33" s="346">
        <v>512</v>
      </c>
      <c r="N33" s="346">
        <v>1654</v>
      </c>
      <c r="O33" s="346">
        <v>196</v>
      </c>
      <c r="P33" s="346">
        <v>20652</v>
      </c>
      <c r="Q33" s="346">
        <v>43931</v>
      </c>
      <c r="R33" s="346">
        <v>29307</v>
      </c>
      <c r="S33" s="346">
        <v>3674</v>
      </c>
      <c r="T33" s="875">
        <v>6</v>
      </c>
    </row>
    <row r="34" spans="1:20">
      <c r="A34" s="723" t="s">
        <v>34</v>
      </c>
      <c r="B34" s="191" t="s">
        <v>30</v>
      </c>
      <c r="C34" s="346">
        <v>275790</v>
      </c>
      <c r="D34" s="346">
        <v>5623</v>
      </c>
      <c r="E34" s="346">
        <v>99788</v>
      </c>
      <c r="F34" s="346">
        <v>79703</v>
      </c>
      <c r="G34" s="346">
        <v>25752</v>
      </c>
      <c r="H34" s="346">
        <v>67932</v>
      </c>
      <c r="I34" s="346">
        <v>18168</v>
      </c>
      <c r="J34" s="346">
        <v>5947</v>
      </c>
      <c r="K34" s="346">
        <v>3626</v>
      </c>
      <c r="L34" s="346">
        <v>6055</v>
      </c>
      <c r="M34" s="346">
        <v>5295</v>
      </c>
      <c r="N34" s="346">
        <v>7118</v>
      </c>
      <c r="O34" s="346">
        <v>5926</v>
      </c>
      <c r="P34" s="346" t="s">
        <v>0</v>
      </c>
      <c r="Q34" s="346">
        <v>9318</v>
      </c>
      <c r="R34" s="346">
        <v>7805</v>
      </c>
      <c r="S34" s="346">
        <v>445</v>
      </c>
      <c r="T34" s="875">
        <v>6992</v>
      </c>
    </row>
    <row r="35" spans="1:20">
      <c r="A35" s="420" t="s">
        <v>35</v>
      </c>
      <c r="B35" s="191" t="s">
        <v>31</v>
      </c>
      <c r="C35" s="346">
        <v>114004</v>
      </c>
      <c r="D35" s="346">
        <v>2261</v>
      </c>
      <c r="E35" s="346">
        <v>30365</v>
      </c>
      <c r="F35" s="346">
        <v>28035</v>
      </c>
      <c r="G35" s="346">
        <v>2483</v>
      </c>
      <c r="H35" s="346">
        <v>38478</v>
      </c>
      <c r="I35" s="346">
        <v>2484</v>
      </c>
      <c r="J35" s="346">
        <v>4019</v>
      </c>
      <c r="K35" s="346">
        <v>1294</v>
      </c>
      <c r="L35" s="346">
        <v>4663</v>
      </c>
      <c r="M35" s="346">
        <v>2484</v>
      </c>
      <c r="N35" s="346">
        <v>4259</v>
      </c>
      <c r="O35" s="346">
        <v>2618</v>
      </c>
      <c r="P35" s="346" t="s">
        <v>0</v>
      </c>
      <c r="Q35" s="346">
        <v>6809</v>
      </c>
      <c r="R35" s="346">
        <v>6518</v>
      </c>
      <c r="S35" s="346">
        <v>226</v>
      </c>
      <c r="T35" s="875">
        <v>5043</v>
      </c>
    </row>
    <row r="36" spans="1:20">
      <c r="A36" s="470" t="s">
        <v>25</v>
      </c>
      <c r="B36" s="415" t="s">
        <v>30</v>
      </c>
      <c r="C36" s="345">
        <v>242266</v>
      </c>
      <c r="D36" s="345">
        <v>8171</v>
      </c>
      <c r="E36" s="345">
        <v>78253</v>
      </c>
      <c r="F36" s="345">
        <v>73228</v>
      </c>
      <c r="G36" s="345">
        <v>13117</v>
      </c>
      <c r="H36" s="345">
        <v>31864</v>
      </c>
      <c r="I36" s="345">
        <v>16685</v>
      </c>
      <c r="J36" s="345">
        <v>4188</v>
      </c>
      <c r="K36" s="345">
        <v>2091</v>
      </c>
      <c r="L36" s="345">
        <v>3409</v>
      </c>
      <c r="M36" s="345">
        <v>3302</v>
      </c>
      <c r="N36" s="345">
        <v>5279</v>
      </c>
      <c r="O36" s="345">
        <v>10711</v>
      </c>
      <c r="P36" s="345">
        <v>17132</v>
      </c>
      <c r="Q36" s="345">
        <v>26058</v>
      </c>
      <c r="R36" s="345">
        <v>15354</v>
      </c>
      <c r="S36" s="345">
        <v>2968</v>
      </c>
      <c r="T36" s="874">
        <v>3684</v>
      </c>
    </row>
    <row r="37" spans="1:20">
      <c r="A37" s="200"/>
      <c r="B37" s="415" t="s">
        <v>31</v>
      </c>
      <c r="C37" s="345">
        <v>117404</v>
      </c>
      <c r="D37" s="345">
        <v>2549</v>
      </c>
      <c r="E37" s="345">
        <v>28089</v>
      </c>
      <c r="F37" s="345">
        <v>26898</v>
      </c>
      <c r="G37" s="345">
        <v>1539</v>
      </c>
      <c r="H37" s="345">
        <v>16999</v>
      </c>
      <c r="I37" s="345">
        <v>2429</v>
      </c>
      <c r="J37" s="345">
        <v>2779</v>
      </c>
      <c r="K37" s="345">
        <v>758</v>
      </c>
      <c r="L37" s="345">
        <v>2362</v>
      </c>
      <c r="M37" s="345">
        <v>1870</v>
      </c>
      <c r="N37" s="345">
        <v>3188</v>
      </c>
      <c r="O37" s="345">
        <v>4851</v>
      </c>
      <c r="P37" s="345">
        <v>11271</v>
      </c>
      <c r="Q37" s="345">
        <v>20934</v>
      </c>
      <c r="R37" s="345">
        <v>13206</v>
      </c>
      <c r="S37" s="345">
        <v>1853</v>
      </c>
      <c r="T37" s="874">
        <v>2727</v>
      </c>
    </row>
    <row r="38" spans="1:20">
      <c r="A38" s="723" t="s">
        <v>32</v>
      </c>
      <c r="B38" s="191" t="s">
        <v>30</v>
      </c>
      <c r="C38" s="346">
        <v>64664</v>
      </c>
      <c r="D38" s="346">
        <v>2027</v>
      </c>
      <c r="E38" s="346">
        <v>3725</v>
      </c>
      <c r="F38" s="346">
        <v>125</v>
      </c>
      <c r="G38" s="346">
        <v>25</v>
      </c>
      <c r="H38" s="346">
        <v>11</v>
      </c>
      <c r="I38" s="346">
        <v>809</v>
      </c>
      <c r="J38" s="346">
        <v>128</v>
      </c>
      <c r="K38" s="346">
        <v>91</v>
      </c>
      <c r="L38" s="346">
        <v>115</v>
      </c>
      <c r="M38" s="346">
        <v>923</v>
      </c>
      <c r="N38" s="346">
        <v>477</v>
      </c>
      <c r="O38" s="346">
        <v>193</v>
      </c>
      <c r="P38" s="876" t="s">
        <v>145</v>
      </c>
      <c r="Q38" s="346">
        <v>23778</v>
      </c>
      <c r="R38" s="346">
        <v>12470</v>
      </c>
      <c r="S38" s="346">
        <v>2621</v>
      </c>
      <c r="T38" s="877" t="s">
        <v>145</v>
      </c>
    </row>
    <row r="39" spans="1:20">
      <c r="A39" s="420" t="s">
        <v>33</v>
      </c>
      <c r="B39" s="191" t="s">
        <v>31</v>
      </c>
      <c r="C39" s="346">
        <v>45556</v>
      </c>
      <c r="D39" s="346">
        <v>567</v>
      </c>
      <c r="E39" s="346">
        <v>867</v>
      </c>
      <c r="F39" s="346">
        <v>14</v>
      </c>
      <c r="G39" s="346">
        <v>13</v>
      </c>
      <c r="H39" s="346">
        <v>5</v>
      </c>
      <c r="I39" s="346">
        <v>131</v>
      </c>
      <c r="J39" s="346">
        <v>102</v>
      </c>
      <c r="K39" s="346">
        <v>36</v>
      </c>
      <c r="L39" s="346">
        <v>75</v>
      </c>
      <c r="M39" s="346">
        <v>489</v>
      </c>
      <c r="N39" s="346">
        <v>312</v>
      </c>
      <c r="O39" s="346">
        <v>136</v>
      </c>
      <c r="P39" s="876" t="s">
        <v>145</v>
      </c>
      <c r="Q39" s="346">
        <v>19096</v>
      </c>
      <c r="R39" s="346">
        <v>10709</v>
      </c>
      <c r="S39" s="346">
        <v>1679</v>
      </c>
      <c r="T39" s="877" t="s">
        <v>145</v>
      </c>
    </row>
    <row r="40" spans="1:20">
      <c r="A40" s="723" t="s">
        <v>34</v>
      </c>
      <c r="B40" s="191" t="s">
        <v>30</v>
      </c>
      <c r="C40" s="346">
        <v>177602</v>
      </c>
      <c r="D40" s="346">
        <v>6144</v>
      </c>
      <c r="E40" s="346">
        <v>74528</v>
      </c>
      <c r="F40" s="346">
        <v>73103</v>
      </c>
      <c r="G40" s="346">
        <v>13092</v>
      </c>
      <c r="H40" s="346">
        <v>31853</v>
      </c>
      <c r="I40" s="346">
        <v>15876</v>
      </c>
      <c r="J40" s="346">
        <v>4060</v>
      </c>
      <c r="K40" s="346">
        <v>2000</v>
      </c>
      <c r="L40" s="346">
        <v>3294</v>
      </c>
      <c r="M40" s="346">
        <v>2379</v>
      </c>
      <c r="N40" s="346">
        <v>4802</v>
      </c>
      <c r="O40" s="346">
        <v>10518</v>
      </c>
      <c r="P40" s="876" t="s">
        <v>145</v>
      </c>
      <c r="Q40" s="346">
        <v>2280</v>
      </c>
      <c r="R40" s="346">
        <v>2884</v>
      </c>
      <c r="S40" s="346">
        <v>347</v>
      </c>
      <c r="T40" s="877" t="s">
        <v>145</v>
      </c>
    </row>
    <row r="41" spans="1:20">
      <c r="A41" s="420" t="s">
        <v>35</v>
      </c>
      <c r="B41" s="191" t="s">
        <v>31</v>
      </c>
      <c r="C41" s="346">
        <v>71848</v>
      </c>
      <c r="D41" s="346">
        <v>1982</v>
      </c>
      <c r="E41" s="346">
        <v>27222</v>
      </c>
      <c r="F41" s="346">
        <v>26884</v>
      </c>
      <c r="G41" s="346">
        <v>1526</v>
      </c>
      <c r="H41" s="346">
        <v>16994</v>
      </c>
      <c r="I41" s="346">
        <v>2298</v>
      </c>
      <c r="J41" s="346">
        <v>2677</v>
      </c>
      <c r="K41" s="346">
        <v>722</v>
      </c>
      <c r="L41" s="346">
        <v>2287</v>
      </c>
      <c r="M41" s="346">
        <v>1381</v>
      </c>
      <c r="N41" s="346">
        <v>2876</v>
      </c>
      <c r="O41" s="346">
        <v>4715</v>
      </c>
      <c r="P41" s="876" t="s">
        <v>145</v>
      </c>
      <c r="Q41" s="346">
        <v>1838</v>
      </c>
      <c r="R41" s="346">
        <v>2497</v>
      </c>
      <c r="S41" s="346">
        <v>174</v>
      </c>
      <c r="T41" s="877" t="s">
        <v>145</v>
      </c>
    </row>
    <row r="42" spans="1:20">
      <c r="A42" s="470" t="s">
        <v>43</v>
      </c>
      <c r="B42" s="415" t="s">
        <v>30</v>
      </c>
      <c r="C42" s="345">
        <v>655406</v>
      </c>
      <c r="D42" s="345">
        <v>7167</v>
      </c>
      <c r="E42" s="345">
        <v>199861</v>
      </c>
      <c r="F42" s="345">
        <v>170973</v>
      </c>
      <c r="G42" s="345">
        <v>31101</v>
      </c>
      <c r="H42" s="345">
        <v>110109</v>
      </c>
      <c r="I42" s="345">
        <v>33489</v>
      </c>
      <c r="J42" s="345">
        <v>10594</v>
      </c>
      <c r="K42" s="345">
        <v>6973</v>
      </c>
      <c r="L42" s="345">
        <v>14693</v>
      </c>
      <c r="M42" s="345">
        <v>10708</v>
      </c>
      <c r="N42" s="345">
        <v>21603</v>
      </c>
      <c r="O42" s="345">
        <v>37252</v>
      </c>
      <c r="P42" s="345">
        <v>39677</v>
      </c>
      <c r="Q42" s="345">
        <v>70025</v>
      </c>
      <c r="R42" s="345">
        <v>45546</v>
      </c>
      <c r="S42" s="345">
        <v>7404</v>
      </c>
      <c r="T42" s="874">
        <v>9204</v>
      </c>
    </row>
    <row r="43" spans="1:20">
      <c r="A43" s="202"/>
      <c r="B43" s="415" t="s">
        <v>31</v>
      </c>
      <c r="C43" s="345">
        <v>335708</v>
      </c>
      <c r="D43" s="345">
        <v>2750</v>
      </c>
      <c r="E43" s="345">
        <v>73440</v>
      </c>
      <c r="F43" s="345">
        <v>68416</v>
      </c>
      <c r="G43" s="345">
        <v>3569</v>
      </c>
      <c r="H43" s="345">
        <v>63858</v>
      </c>
      <c r="I43" s="345">
        <v>4889</v>
      </c>
      <c r="J43" s="345">
        <v>7272</v>
      </c>
      <c r="K43" s="345">
        <v>2439</v>
      </c>
      <c r="L43" s="345">
        <v>10455</v>
      </c>
      <c r="M43" s="345">
        <v>5641</v>
      </c>
      <c r="N43" s="345">
        <v>13954</v>
      </c>
      <c r="O43" s="345">
        <v>17334</v>
      </c>
      <c r="P43" s="345">
        <v>25802</v>
      </c>
      <c r="Q43" s="345">
        <v>55561</v>
      </c>
      <c r="R43" s="345">
        <v>37577</v>
      </c>
      <c r="S43" s="345">
        <v>4643</v>
      </c>
      <c r="T43" s="874">
        <v>6524</v>
      </c>
    </row>
    <row r="44" spans="1:20">
      <c r="A44" s="723" t="s">
        <v>32</v>
      </c>
      <c r="B44" s="191" t="s">
        <v>30</v>
      </c>
      <c r="C44" s="346">
        <v>170640</v>
      </c>
      <c r="D44" s="346">
        <v>1268</v>
      </c>
      <c r="E44" s="346">
        <v>9564</v>
      </c>
      <c r="F44" s="346">
        <v>2804</v>
      </c>
      <c r="G44" s="346">
        <v>99</v>
      </c>
      <c r="H44" s="346">
        <v>68</v>
      </c>
      <c r="I44" s="346">
        <v>6065</v>
      </c>
      <c r="J44" s="346">
        <v>801</v>
      </c>
      <c r="K44" s="346">
        <v>125</v>
      </c>
      <c r="L44" s="346">
        <v>1715</v>
      </c>
      <c r="M44" s="346">
        <v>1866</v>
      </c>
      <c r="N44" s="346">
        <v>4617</v>
      </c>
      <c r="O44" s="346">
        <v>355</v>
      </c>
      <c r="P44" s="876" t="s">
        <v>145</v>
      </c>
      <c r="Q44" s="346">
        <v>61381</v>
      </c>
      <c r="R44" s="346">
        <v>36444</v>
      </c>
      <c r="S44" s="346">
        <v>6539</v>
      </c>
      <c r="T44" s="877" t="s">
        <v>145</v>
      </c>
    </row>
    <row r="45" spans="1:20">
      <c r="A45" s="420" t="s">
        <v>33</v>
      </c>
      <c r="B45" s="191" t="s">
        <v>31</v>
      </c>
      <c r="C45" s="346">
        <v>119472</v>
      </c>
      <c r="D45" s="346">
        <v>342</v>
      </c>
      <c r="E45" s="346">
        <v>2146</v>
      </c>
      <c r="F45" s="346">
        <v>530</v>
      </c>
      <c r="G45" s="346">
        <v>20</v>
      </c>
      <c r="H45" s="346">
        <v>37</v>
      </c>
      <c r="I45" s="346">
        <v>794</v>
      </c>
      <c r="J45" s="346">
        <v>608</v>
      </c>
      <c r="K45" s="346">
        <v>60</v>
      </c>
      <c r="L45" s="346">
        <v>1454</v>
      </c>
      <c r="M45" s="346">
        <v>1153</v>
      </c>
      <c r="N45" s="346">
        <v>3378</v>
      </c>
      <c r="O45" s="346">
        <v>149</v>
      </c>
      <c r="P45" s="346">
        <v>25802</v>
      </c>
      <c r="Q45" s="346">
        <v>49201</v>
      </c>
      <c r="R45" s="346">
        <v>30117</v>
      </c>
      <c r="S45" s="346">
        <v>4186</v>
      </c>
      <c r="T45" s="875">
        <v>25</v>
      </c>
    </row>
    <row r="46" spans="1:20">
      <c r="A46" s="723" t="s">
        <v>34</v>
      </c>
      <c r="B46" s="191" t="s">
        <v>30</v>
      </c>
      <c r="C46" s="346">
        <v>484766</v>
      </c>
      <c r="D46" s="346">
        <v>5899</v>
      </c>
      <c r="E46" s="346">
        <v>190297</v>
      </c>
      <c r="F46" s="346">
        <v>168169</v>
      </c>
      <c r="G46" s="346">
        <v>31002</v>
      </c>
      <c r="H46" s="346">
        <v>110041</v>
      </c>
      <c r="I46" s="346">
        <v>27424</v>
      </c>
      <c r="J46" s="346">
        <v>9793</v>
      </c>
      <c r="K46" s="346">
        <v>6848</v>
      </c>
      <c r="L46" s="346">
        <v>12978</v>
      </c>
      <c r="M46" s="346">
        <v>8842</v>
      </c>
      <c r="N46" s="346">
        <v>16986</v>
      </c>
      <c r="O46" s="346">
        <v>36897</v>
      </c>
      <c r="P46" s="876" t="s">
        <v>145</v>
      </c>
      <c r="Q46" s="346">
        <v>8644</v>
      </c>
      <c r="R46" s="346">
        <v>9102</v>
      </c>
      <c r="S46" s="346">
        <v>865</v>
      </c>
      <c r="T46" s="877" t="s">
        <v>145</v>
      </c>
    </row>
    <row r="47" spans="1:20">
      <c r="A47" s="420" t="s">
        <v>35</v>
      </c>
      <c r="B47" s="191" t="s">
        <v>31</v>
      </c>
      <c r="C47" s="346">
        <v>216236</v>
      </c>
      <c r="D47" s="346">
        <v>2408</v>
      </c>
      <c r="E47" s="346">
        <v>71294</v>
      </c>
      <c r="F47" s="346">
        <v>67886</v>
      </c>
      <c r="G47" s="346">
        <v>3549</v>
      </c>
      <c r="H47" s="346">
        <v>63821</v>
      </c>
      <c r="I47" s="346">
        <v>4095</v>
      </c>
      <c r="J47" s="346">
        <v>6664</v>
      </c>
      <c r="K47" s="346">
        <v>2379</v>
      </c>
      <c r="L47" s="346">
        <v>9001</v>
      </c>
      <c r="M47" s="346">
        <v>4488</v>
      </c>
      <c r="N47" s="346">
        <v>10576</v>
      </c>
      <c r="O47" s="346">
        <v>17185</v>
      </c>
      <c r="P47" s="346" t="s">
        <v>0</v>
      </c>
      <c r="Q47" s="346">
        <v>6360</v>
      </c>
      <c r="R47" s="346">
        <v>7460</v>
      </c>
      <c r="S47" s="346">
        <v>457</v>
      </c>
      <c r="T47" s="875">
        <v>6499</v>
      </c>
    </row>
    <row r="48" spans="1:20">
      <c r="A48" s="470" t="s">
        <v>44</v>
      </c>
      <c r="B48" s="415" t="s">
        <v>30</v>
      </c>
      <c r="C48" s="345">
        <v>936159</v>
      </c>
      <c r="D48" s="345">
        <v>5813</v>
      </c>
      <c r="E48" s="345">
        <v>224732</v>
      </c>
      <c r="F48" s="345">
        <v>200192</v>
      </c>
      <c r="G48" s="345">
        <v>71264</v>
      </c>
      <c r="H48" s="345">
        <v>171012</v>
      </c>
      <c r="I48" s="345">
        <v>41241</v>
      </c>
      <c r="J48" s="345">
        <v>25993</v>
      </c>
      <c r="K48" s="345">
        <v>32499</v>
      </c>
      <c r="L48" s="345">
        <v>13846</v>
      </c>
      <c r="M48" s="345">
        <v>12647</v>
      </c>
      <c r="N48" s="345">
        <v>48993</v>
      </c>
      <c r="O48" s="345">
        <v>35373</v>
      </c>
      <c r="P48" s="345">
        <v>45000</v>
      </c>
      <c r="Q48" s="345">
        <v>107553</v>
      </c>
      <c r="R48" s="345">
        <v>69520</v>
      </c>
      <c r="S48" s="345">
        <v>13115</v>
      </c>
      <c r="T48" s="874">
        <v>17558</v>
      </c>
    </row>
    <row r="49" spans="1:20">
      <c r="A49" s="200"/>
      <c r="B49" s="415" t="s">
        <v>31</v>
      </c>
      <c r="C49" s="345">
        <v>471132</v>
      </c>
      <c r="D49" s="345">
        <v>2171</v>
      </c>
      <c r="E49" s="345">
        <v>71741</v>
      </c>
      <c r="F49" s="345">
        <v>66661</v>
      </c>
      <c r="G49" s="345">
        <v>8202</v>
      </c>
      <c r="H49" s="345">
        <v>97639</v>
      </c>
      <c r="I49" s="345">
        <v>8581</v>
      </c>
      <c r="J49" s="345">
        <v>17064</v>
      </c>
      <c r="K49" s="345">
        <v>12139</v>
      </c>
      <c r="L49" s="345">
        <v>10122</v>
      </c>
      <c r="M49" s="345">
        <v>7222</v>
      </c>
      <c r="N49" s="345">
        <v>28776</v>
      </c>
      <c r="O49" s="345">
        <v>16097</v>
      </c>
      <c r="P49" s="345">
        <v>29631</v>
      </c>
      <c r="Q49" s="345">
        <v>82894</v>
      </c>
      <c r="R49" s="345">
        <v>58280</v>
      </c>
      <c r="S49" s="345">
        <v>8015</v>
      </c>
      <c r="T49" s="874">
        <v>12558</v>
      </c>
    </row>
    <row r="50" spans="1:20">
      <c r="A50" s="723" t="s">
        <v>32</v>
      </c>
      <c r="B50" s="191" t="s">
        <v>30</v>
      </c>
      <c r="C50" s="346">
        <v>227961</v>
      </c>
      <c r="D50" s="346">
        <v>1619</v>
      </c>
      <c r="E50" s="346">
        <v>14515</v>
      </c>
      <c r="F50" s="346">
        <v>4515</v>
      </c>
      <c r="G50" s="346">
        <v>1108</v>
      </c>
      <c r="H50" s="346">
        <v>56</v>
      </c>
      <c r="I50" s="346">
        <v>4700</v>
      </c>
      <c r="J50" s="346">
        <v>970</v>
      </c>
      <c r="K50" s="346">
        <v>216</v>
      </c>
      <c r="L50" s="346">
        <v>1549</v>
      </c>
      <c r="M50" s="346">
        <v>1536</v>
      </c>
      <c r="N50" s="346">
        <v>4869</v>
      </c>
      <c r="O50" s="346">
        <v>678</v>
      </c>
      <c r="P50" s="346">
        <v>44977</v>
      </c>
      <c r="Q50" s="346">
        <v>92359</v>
      </c>
      <c r="R50" s="346">
        <v>47597</v>
      </c>
      <c r="S50" s="346">
        <v>11026</v>
      </c>
      <c r="T50" s="875">
        <v>186</v>
      </c>
    </row>
    <row r="51" spans="1:20">
      <c r="A51" s="420" t="s">
        <v>33</v>
      </c>
      <c r="B51" s="191" t="s">
        <v>31</v>
      </c>
      <c r="C51" s="346">
        <v>159010</v>
      </c>
      <c r="D51" s="346">
        <v>444</v>
      </c>
      <c r="E51" s="346">
        <v>3443</v>
      </c>
      <c r="F51" s="346">
        <v>1024</v>
      </c>
      <c r="G51" s="346">
        <v>236</v>
      </c>
      <c r="H51" s="346">
        <v>18</v>
      </c>
      <c r="I51" s="346">
        <v>993</v>
      </c>
      <c r="J51" s="346">
        <v>755</v>
      </c>
      <c r="K51" s="346">
        <v>141</v>
      </c>
      <c r="L51" s="346">
        <v>1303</v>
      </c>
      <c r="M51" s="346">
        <v>900</v>
      </c>
      <c r="N51" s="346">
        <v>3072</v>
      </c>
      <c r="O51" s="346">
        <v>334</v>
      </c>
      <c r="P51" s="346">
        <v>29626</v>
      </c>
      <c r="Q51" s="346">
        <v>71161</v>
      </c>
      <c r="R51" s="346">
        <v>39529</v>
      </c>
      <c r="S51" s="346">
        <v>6975</v>
      </c>
      <c r="T51" s="875">
        <v>80</v>
      </c>
    </row>
    <row r="52" spans="1:20">
      <c r="A52" s="723" t="s">
        <v>34</v>
      </c>
      <c r="B52" s="191" t="s">
        <v>30</v>
      </c>
      <c r="C52" s="346">
        <v>708198</v>
      </c>
      <c r="D52" s="346">
        <v>4194</v>
      </c>
      <c r="E52" s="346">
        <v>210217</v>
      </c>
      <c r="F52" s="346">
        <v>195677</v>
      </c>
      <c r="G52" s="346">
        <v>70156</v>
      </c>
      <c r="H52" s="346">
        <v>170956</v>
      </c>
      <c r="I52" s="346">
        <v>36541</v>
      </c>
      <c r="J52" s="346">
        <v>25023</v>
      </c>
      <c r="K52" s="346">
        <v>32283</v>
      </c>
      <c r="L52" s="346">
        <v>12297</v>
      </c>
      <c r="M52" s="346">
        <v>11111</v>
      </c>
      <c r="N52" s="346">
        <v>44124</v>
      </c>
      <c r="O52" s="346">
        <v>34695</v>
      </c>
      <c r="P52" s="346">
        <v>23</v>
      </c>
      <c r="Q52" s="346">
        <v>15194</v>
      </c>
      <c r="R52" s="346">
        <v>21923</v>
      </c>
      <c r="S52" s="346">
        <v>2089</v>
      </c>
      <c r="T52" s="875">
        <v>17372</v>
      </c>
    </row>
    <row r="53" spans="1:20">
      <c r="A53" s="420" t="s">
        <v>35</v>
      </c>
      <c r="B53" s="191" t="s">
        <v>31</v>
      </c>
      <c r="C53" s="346">
        <v>312122</v>
      </c>
      <c r="D53" s="346">
        <v>1727</v>
      </c>
      <c r="E53" s="346">
        <v>68298</v>
      </c>
      <c r="F53" s="346">
        <v>65637</v>
      </c>
      <c r="G53" s="346">
        <v>7966</v>
      </c>
      <c r="H53" s="346">
        <v>97621</v>
      </c>
      <c r="I53" s="346">
        <v>7588</v>
      </c>
      <c r="J53" s="346">
        <v>16309</v>
      </c>
      <c r="K53" s="346">
        <v>11998</v>
      </c>
      <c r="L53" s="346">
        <v>8819</v>
      </c>
      <c r="M53" s="346">
        <v>6322</v>
      </c>
      <c r="N53" s="346">
        <v>25704</v>
      </c>
      <c r="O53" s="346">
        <v>15763</v>
      </c>
      <c r="P53" s="346">
        <v>5</v>
      </c>
      <c r="Q53" s="346">
        <v>11733</v>
      </c>
      <c r="R53" s="346">
        <v>18751</v>
      </c>
      <c r="S53" s="346">
        <v>1040</v>
      </c>
      <c r="T53" s="875">
        <v>12478</v>
      </c>
    </row>
    <row r="54" spans="1:20">
      <c r="A54" s="470" t="s">
        <v>18</v>
      </c>
      <c r="B54" s="415" t="s">
        <v>30</v>
      </c>
      <c r="C54" s="345">
        <v>2559141</v>
      </c>
      <c r="D54" s="345">
        <v>15656</v>
      </c>
      <c r="E54" s="345">
        <v>419510</v>
      </c>
      <c r="F54" s="345">
        <v>358155</v>
      </c>
      <c r="G54" s="345">
        <v>130908</v>
      </c>
      <c r="H54" s="345">
        <v>464926</v>
      </c>
      <c r="I54" s="345">
        <v>293707</v>
      </c>
      <c r="J54" s="345">
        <v>53714</v>
      </c>
      <c r="K54" s="345">
        <v>136016</v>
      </c>
      <c r="L54" s="345">
        <v>143568</v>
      </c>
      <c r="M54" s="345">
        <v>52000</v>
      </c>
      <c r="N54" s="345">
        <v>172790</v>
      </c>
      <c r="O54" s="345">
        <v>167956</v>
      </c>
      <c r="P54" s="345">
        <v>142422</v>
      </c>
      <c r="Q54" s="345">
        <v>182891</v>
      </c>
      <c r="R54" s="345">
        <v>111011</v>
      </c>
      <c r="S54" s="345">
        <v>29503</v>
      </c>
      <c r="T54" s="874">
        <v>42563</v>
      </c>
    </row>
    <row r="55" spans="1:20">
      <c r="A55" s="200"/>
      <c r="B55" s="415" t="s">
        <v>31</v>
      </c>
      <c r="C55" s="345">
        <v>1259036</v>
      </c>
      <c r="D55" s="345">
        <v>5761</v>
      </c>
      <c r="E55" s="345">
        <v>139259</v>
      </c>
      <c r="F55" s="345">
        <v>124900</v>
      </c>
      <c r="G55" s="345">
        <v>21338</v>
      </c>
      <c r="H55" s="345">
        <v>241520</v>
      </c>
      <c r="I55" s="345">
        <v>98054</v>
      </c>
      <c r="J55" s="345">
        <v>33596</v>
      </c>
      <c r="K55" s="345">
        <v>56663</v>
      </c>
      <c r="L55" s="345">
        <v>87454</v>
      </c>
      <c r="M55" s="345">
        <v>29995</v>
      </c>
      <c r="N55" s="345">
        <v>102402</v>
      </c>
      <c r="O55" s="345">
        <v>73622</v>
      </c>
      <c r="P55" s="345">
        <v>89637</v>
      </c>
      <c r="Q55" s="345">
        <v>142045</v>
      </c>
      <c r="R55" s="345">
        <v>91785</v>
      </c>
      <c r="S55" s="345">
        <v>17333</v>
      </c>
      <c r="T55" s="874">
        <v>28572</v>
      </c>
    </row>
    <row r="56" spans="1:20">
      <c r="A56" s="723" t="s">
        <v>32</v>
      </c>
      <c r="B56" s="191" t="s">
        <v>30</v>
      </c>
      <c r="C56" s="346">
        <v>717716</v>
      </c>
      <c r="D56" s="346">
        <v>2468</v>
      </c>
      <c r="E56" s="346">
        <v>43220</v>
      </c>
      <c r="F56" s="346">
        <v>9250</v>
      </c>
      <c r="G56" s="346">
        <v>3143</v>
      </c>
      <c r="H56" s="346">
        <v>1745</v>
      </c>
      <c r="I56" s="346">
        <v>181588</v>
      </c>
      <c r="J56" s="346">
        <v>2430</v>
      </c>
      <c r="K56" s="346">
        <v>7474</v>
      </c>
      <c r="L56" s="346">
        <v>28484</v>
      </c>
      <c r="M56" s="346">
        <v>7580</v>
      </c>
      <c r="N56" s="346">
        <v>40970</v>
      </c>
      <c r="O56" s="346">
        <v>1475</v>
      </c>
      <c r="P56" s="346">
        <v>142359</v>
      </c>
      <c r="Q56" s="346">
        <v>152741</v>
      </c>
      <c r="R56" s="346">
        <v>77551</v>
      </c>
      <c r="S56" s="346">
        <v>22293</v>
      </c>
      <c r="T56" s="875">
        <v>2195</v>
      </c>
    </row>
    <row r="57" spans="1:20">
      <c r="A57" s="420" t="s">
        <v>33</v>
      </c>
      <c r="B57" s="191" t="s">
        <v>31</v>
      </c>
      <c r="C57" s="346">
        <v>426840</v>
      </c>
      <c r="D57" s="346">
        <v>714</v>
      </c>
      <c r="E57" s="346">
        <v>10561</v>
      </c>
      <c r="F57" s="346">
        <v>2960</v>
      </c>
      <c r="G57" s="346">
        <v>893</v>
      </c>
      <c r="H57" s="346">
        <v>1004</v>
      </c>
      <c r="I57" s="346">
        <v>72322</v>
      </c>
      <c r="J57" s="346">
        <v>1524</v>
      </c>
      <c r="K57" s="346">
        <v>3308</v>
      </c>
      <c r="L57" s="346">
        <v>17650</v>
      </c>
      <c r="M57" s="346">
        <v>4560</v>
      </c>
      <c r="N57" s="346">
        <v>24876</v>
      </c>
      <c r="O57" s="346">
        <v>554</v>
      </c>
      <c r="P57" s="346">
        <v>89632</v>
      </c>
      <c r="Q57" s="346">
        <v>120263</v>
      </c>
      <c r="R57" s="346">
        <v>64248</v>
      </c>
      <c r="S57" s="346">
        <v>13495</v>
      </c>
      <c r="T57" s="875">
        <v>1236</v>
      </c>
    </row>
    <row r="58" spans="1:20">
      <c r="A58" s="723" t="s">
        <v>34</v>
      </c>
      <c r="B58" s="191" t="s">
        <v>30</v>
      </c>
      <c r="C58" s="346">
        <v>1841425</v>
      </c>
      <c r="D58" s="346">
        <v>13188</v>
      </c>
      <c r="E58" s="346">
        <v>376290</v>
      </c>
      <c r="F58" s="346">
        <v>348905</v>
      </c>
      <c r="G58" s="346">
        <v>127765</v>
      </c>
      <c r="H58" s="346">
        <v>463181</v>
      </c>
      <c r="I58" s="346">
        <v>112119</v>
      </c>
      <c r="J58" s="346">
        <v>51284</v>
      </c>
      <c r="K58" s="346">
        <v>128542</v>
      </c>
      <c r="L58" s="346">
        <v>115084</v>
      </c>
      <c r="M58" s="346">
        <v>44420</v>
      </c>
      <c r="N58" s="346">
        <v>131820</v>
      </c>
      <c r="O58" s="346">
        <v>166481</v>
      </c>
      <c r="P58" s="346">
        <v>63</v>
      </c>
      <c r="Q58" s="346">
        <v>30150</v>
      </c>
      <c r="R58" s="346">
        <v>33460</v>
      </c>
      <c r="S58" s="346">
        <v>7210</v>
      </c>
      <c r="T58" s="875">
        <v>40368</v>
      </c>
    </row>
    <row r="59" spans="1:20">
      <c r="A59" s="420" t="s">
        <v>35</v>
      </c>
      <c r="B59" s="191" t="s">
        <v>31</v>
      </c>
      <c r="C59" s="346">
        <v>832196</v>
      </c>
      <c r="D59" s="346">
        <v>5047</v>
      </c>
      <c r="E59" s="346">
        <v>128698</v>
      </c>
      <c r="F59" s="346">
        <v>121940</v>
      </c>
      <c r="G59" s="346">
        <v>20445</v>
      </c>
      <c r="H59" s="346">
        <v>240516</v>
      </c>
      <c r="I59" s="346">
        <v>25732</v>
      </c>
      <c r="J59" s="346">
        <v>32072</v>
      </c>
      <c r="K59" s="346">
        <v>53355</v>
      </c>
      <c r="L59" s="346">
        <v>69804</v>
      </c>
      <c r="M59" s="346">
        <v>25435</v>
      </c>
      <c r="N59" s="346">
        <v>77526</v>
      </c>
      <c r="O59" s="346">
        <v>73068</v>
      </c>
      <c r="P59" s="346">
        <v>5</v>
      </c>
      <c r="Q59" s="346">
        <v>21782</v>
      </c>
      <c r="R59" s="346">
        <v>27537</v>
      </c>
      <c r="S59" s="346">
        <v>3838</v>
      </c>
      <c r="T59" s="875">
        <v>27336</v>
      </c>
    </row>
    <row r="60" spans="1:20">
      <c r="A60" s="470" t="s">
        <v>9</v>
      </c>
      <c r="B60" s="415" t="s">
        <v>30</v>
      </c>
      <c r="C60" s="345">
        <v>216992</v>
      </c>
      <c r="D60" s="345">
        <v>4756</v>
      </c>
      <c r="E60" s="345">
        <v>64858</v>
      </c>
      <c r="F60" s="345">
        <v>59355</v>
      </c>
      <c r="G60" s="345">
        <v>19486</v>
      </c>
      <c r="H60" s="345">
        <v>26040</v>
      </c>
      <c r="I60" s="345">
        <v>10906</v>
      </c>
      <c r="J60" s="345">
        <v>3993</v>
      </c>
      <c r="K60" s="345">
        <v>1511</v>
      </c>
      <c r="L60" s="345">
        <v>2565</v>
      </c>
      <c r="M60" s="345">
        <v>2832</v>
      </c>
      <c r="N60" s="345">
        <v>4698</v>
      </c>
      <c r="O60" s="345">
        <v>8066</v>
      </c>
      <c r="P60" s="345">
        <v>16229</v>
      </c>
      <c r="Q60" s="345">
        <v>26731</v>
      </c>
      <c r="R60" s="345">
        <v>17580</v>
      </c>
      <c r="S60" s="345">
        <v>3042</v>
      </c>
      <c r="T60" s="874">
        <v>3699</v>
      </c>
    </row>
    <row r="61" spans="1:20">
      <c r="A61" s="200"/>
      <c r="B61" s="415" t="s">
        <v>31</v>
      </c>
      <c r="C61" s="345">
        <v>103096</v>
      </c>
      <c r="D61" s="345">
        <v>1397</v>
      </c>
      <c r="E61" s="345">
        <v>19730</v>
      </c>
      <c r="F61" s="345">
        <v>18447</v>
      </c>
      <c r="G61" s="345">
        <v>1799</v>
      </c>
      <c r="H61" s="345">
        <v>13285</v>
      </c>
      <c r="I61" s="345">
        <v>1589</v>
      </c>
      <c r="J61" s="345">
        <v>2711</v>
      </c>
      <c r="K61" s="345">
        <v>689</v>
      </c>
      <c r="L61" s="345">
        <v>2076</v>
      </c>
      <c r="M61" s="345">
        <v>1593</v>
      </c>
      <c r="N61" s="345">
        <v>3012</v>
      </c>
      <c r="O61" s="345">
        <v>3620</v>
      </c>
      <c r="P61" s="345">
        <v>10371</v>
      </c>
      <c r="Q61" s="345">
        <v>21588</v>
      </c>
      <c r="R61" s="345">
        <v>14847</v>
      </c>
      <c r="S61" s="345">
        <v>2016</v>
      </c>
      <c r="T61" s="874">
        <v>2773</v>
      </c>
    </row>
    <row r="62" spans="1:20">
      <c r="A62" s="723" t="s">
        <v>32</v>
      </c>
      <c r="B62" s="191" t="s">
        <v>30</v>
      </c>
      <c r="C62" s="346">
        <v>66234</v>
      </c>
      <c r="D62" s="346">
        <v>1221</v>
      </c>
      <c r="E62" s="346">
        <v>5003</v>
      </c>
      <c r="F62" s="346">
        <v>1670</v>
      </c>
      <c r="G62" s="346" t="s">
        <v>0</v>
      </c>
      <c r="H62" s="346" t="s">
        <v>0</v>
      </c>
      <c r="I62" s="346">
        <v>916</v>
      </c>
      <c r="J62" s="346">
        <v>161</v>
      </c>
      <c r="K62" s="346">
        <v>87</v>
      </c>
      <c r="L62" s="346">
        <v>106</v>
      </c>
      <c r="M62" s="346">
        <v>714</v>
      </c>
      <c r="N62" s="346">
        <v>739</v>
      </c>
      <c r="O62" s="346">
        <v>142</v>
      </c>
      <c r="P62" s="346">
        <v>16198</v>
      </c>
      <c r="Q62" s="346">
        <v>24518</v>
      </c>
      <c r="R62" s="346">
        <v>13736</v>
      </c>
      <c r="S62" s="346">
        <v>2620</v>
      </c>
      <c r="T62" s="875">
        <v>73</v>
      </c>
    </row>
    <row r="63" spans="1:20">
      <c r="A63" s="420" t="s">
        <v>33</v>
      </c>
      <c r="B63" s="191" t="s">
        <v>31</v>
      </c>
      <c r="C63" s="346">
        <v>46341</v>
      </c>
      <c r="D63" s="346">
        <v>282</v>
      </c>
      <c r="E63" s="346">
        <v>1071</v>
      </c>
      <c r="F63" s="346">
        <v>228</v>
      </c>
      <c r="G63" s="346" t="s">
        <v>0</v>
      </c>
      <c r="H63" s="346" t="s">
        <v>0</v>
      </c>
      <c r="I63" s="346">
        <v>170</v>
      </c>
      <c r="J63" s="346">
        <v>129</v>
      </c>
      <c r="K63" s="346">
        <v>38</v>
      </c>
      <c r="L63" s="346">
        <v>61</v>
      </c>
      <c r="M63" s="346">
        <v>365</v>
      </c>
      <c r="N63" s="346">
        <v>549</v>
      </c>
      <c r="O63" s="346">
        <v>111</v>
      </c>
      <c r="P63" s="876" t="s">
        <v>145</v>
      </c>
      <c r="Q63" s="346">
        <v>19902</v>
      </c>
      <c r="R63" s="346">
        <v>11523</v>
      </c>
      <c r="S63" s="346">
        <v>1720</v>
      </c>
      <c r="T63" s="877" t="s">
        <v>145</v>
      </c>
    </row>
    <row r="64" spans="1:20">
      <c r="A64" s="723" t="s">
        <v>34</v>
      </c>
      <c r="B64" s="191" t="s">
        <v>30</v>
      </c>
      <c r="C64" s="346">
        <v>150758</v>
      </c>
      <c r="D64" s="346">
        <v>3535</v>
      </c>
      <c r="E64" s="346">
        <v>59855</v>
      </c>
      <c r="F64" s="346">
        <v>57685</v>
      </c>
      <c r="G64" s="346">
        <v>19486</v>
      </c>
      <c r="H64" s="346">
        <v>26040</v>
      </c>
      <c r="I64" s="346">
        <v>9990</v>
      </c>
      <c r="J64" s="346">
        <v>3832</v>
      </c>
      <c r="K64" s="346">
        <v>1424</v>
      </c>
      <c r="L64" s="346">
        <v>2459</v>
      </c>
      <c r="M64" s="346">
        <v>2118</v>
      </c>
      <c r="N64" s="346">
        <v>3959</v>
      </c>
      <c r="O64" s="346">
        <v>7924</v>
      </c>
      <c r="P64" s="346">
        <v>31</v>
      </c>
      <c r="Q64" s="346">
        <v>2213</v>
      </c>
      <c r="R64" s="346">
        <v>3844</v>
      </c>
      <c r="S64" s="346">
        <v>422</v>
      </c>
      <c r="T64" s="875">
        <v>3626</v>
      </c>
    </row>
    <row r="65" spans="1:20">
      <c r="A65" s="420" t="s">
        <v>35</v>
      </c>
      <c r="B65" s="191" t="s">
        <v>31</v>
      </c>
      <c r="C65" s="346">
        <v>56755</v>
      </c>
      <c r="D65" s="346">
        <v>1115</v>
      </c>
      <c r="E65" s="346">
        <v>18659</v>
      </c>
      <c r="F65" s="346">
        <v>18219</v>
      </c>
      <c r="G65" s="346">
        <v>1799</v>
      </c>
      <c r="H65" s="346">
        <v>13285</v>
      </c>
      <c r="I65" s="346">
        <v>1419</v>
      </c>
      <c r="J65" s="346">
        <v>2582</v>
      </c>
      <c r="K65" s="346">
        <v>651</v>
      </c>
      <c r="L65" s="346">
        <v>2015</v>
      </c>
      <c r="M65" s="346">
        <v>1228</v>
      </c>
      <c r="N65" s="346">
        <v>2463</v>
      </c>
      <c r="O65" s="346">
        <v>3509</v>
      </c>
      <c r="P65" s="876" t="s">
        <v>145</v>
      </c>
      <c r="Q65" s="346">
        <v>1686</v>
      </c>
      <c r="R65" s="346">
        <v>3324</v>
      </c>
      <c r="S65" s="346">
        <v>296</v>
      </c>
      <c r="T65" s="877" t="s">
        <v>145</v>
      </c>
    </row>
    <row r="66" spans="1:20">
      <c r="A66" s="470" t="s">
        <v>45</v>
      </c>
      <c r="B66" s="415" t="s">
        <v>30</v>
      </c>
      <c r="C66" s="345">
        <v>462901</v>
      </c>
      <c r="D66" s="345">
        <v>5861</v>
      </c>
      <c r="E66" s="345">
        <v>143141</v>
      </c>
      <c r="F66" s="345">
        <v>131722</v>
      </c>
      <c r="G66" s="345">
        <v>29184</v>
      </c>
      <c r="H66" s="345">
        <v>71660</v>
      </c>
      <c r="I66" s="345">
        <v>17377</v>
      </c>
      <c r="J66" s="345">
        <v>7823</v>
      </c>
      <c r="K66" s="345">
        <v>6371</v>
      </c>
      <c r="L66" s="345">
        <v>5583</v>
      </c>
      <c r="M66" s="345">
        <v>5478</v>
      </c>
      <c r="N66" s="345">
        <v>9914</v>
      </c>
      <c r="O66" s="345">
        <v>14621</v>
      </c>
      <c r="P66" s="345">
        <v>31504</v>
      </c>
      <c r="Q66" s="345">
        <v>58051</v>
      </c>
      <c r="R66" s="345">
        <v>42711</v>
      </c>
      <c r="S66" s="345">
        <v>6124</v>
      </c>
      <c r="T66" s="874">
        <v>7498</v>
      </c>
    </row>
    <row r="67" spans="1:20">
      <c r="A67" s="200"/>
      <c r="B67" s="415" t="s">
        <v>31</v>
      </c>
      <c r="C67" s="345">
        <v>220103</v>
      </c>
      <c r="D67" s="345">
        <v>1514</v>
      </c>
      <c r="E67" s="345">
        <v>39301</v>
      </c>
      <c r="F67" s="345">
        <v>36243</v>
      </c>
      <c r="G67" s="345">
        <v>3107</v>
      </c>
      <c r="H67" s="345">
        <v>38710</v>
      </c>
      <c r="I67" s="345">
        <v>2312</v>
      </c>
      <c r="J67" s="345">
        <v>5393</v>
      </c>
      <c r="K67" s="345">
        <v>2027</v>
      </c>
      <c r="L67" s="345">
        <v>4269</v>
      </c>
      <c r="M67" s="345">
        <v>2864</v>
      </c>
      <c r="N67" s="345">
        <v>6086</v>
      </c>
      <c r="O67" s="345">
        <v>5952</v>
      </c>
      <c r="P67" s="345">
        <v>18802</v>
      </c>
      <c r="Q67" s="345">
        <v>45447</v>
      </c>
      <c r="R67" s="345">
        <v>35110</v>
      </c>
      <c r="S67" s="345">
        <v>3816</v>
      </c>
      <c r="T67" s="874">
        <v>5393</v>
      </c>
    </row>
    <row r="68" spans="1:20">
      <c r="A68" s="723" t="s">
        <v>32</v>
      </c>
      <c r="B68" s="191" t="s">
        <v>30</v>
      </c>
      <c r="C68" s="346">
        <v>140430</v>
      </c>
      <c r="D68" s="346">
        <v>1822</v>
      </c>
      <c r="E68" s="346">
        <v>8611</v>
      </c>
      <c r="F68" s="346">
        <v>1720</v>
      </c>
      <c r="G68" s="346">
        <v>983</v>
      </c>
      <c r="H68" s="346">
        <v>50</v>
      </c>
      <c r="I68" s="346">
        <v>2109</v>
      </c>
      <c r="J68" s="346">
        <v>339</v>
      </c>
      <c r="K68" s="346">
        <v>105</v>
      </c>
      <c r="L68" s="346">
        <v>146</v>
      </c>
      <c r="M68" s="346">
        <v>1163</v>
      </c>
      <c r="N68" s="346">
        <v>1851</v>
      </c>
      <c r="O68" s="346">
        <v>132</v>
      </c>
      <c r="P68" s="346">
        <v>31484</v>
      </c>
      <c r="Q68" s="346">
        <v>51822</v>
      </c>
      <c r="R68" s="346">
        <v>34068</v>
      </c>
      <c r="S68" s="346">
        <v>5735</v>
      </c>
      <c r="T68" s="875">
        <v>10</v>
      </c>
    </row>
    <row r="69" spans="1:20">
      <c r="A69" s="420" t="s">
        <v>33</v>
      </c>
      <c r="B69" s="191" t="s">
        <v>31</v>
      </c>
      <c r="C69" s="346">
        <v>95789</v>
      </c>
      <c r="D69" s="346">
        <v>437</v>
      </c>
      <c r="E69" s="346">
        <v>1830</v>
      </c>
      <c r="F69" s="346">
        <v>392</v>
      </c>
      <c r="G69" s="346">
        <v>168</v>
      </c>
      <c r="H69" s="346">
        <v>12</v>
      </c>
      <c r="I69" s="346">
        <v>318</v>
      </c>
      <c r="J69" s="346">
        <v>262</v>
      </c>
      <c r="K69" s="346">
        <v>44</v>
      </c>
      <c r="L69" s="346">
        <v>79</v>
      </c>
      <c r="M69" s="346">
        <v>567</v>
      </c>
      <c r="N69" s="346">
        <v>1329</v>
      </c>
      <c r="O69" s="346">
        <v>38</v>
      </c>
      <c r="P69" s="876" t="s">
        <v>145</v>
      </c>
      <c r="Q69" s="346">
        <v>40501</v>
      </c>
      <c r="R69" s="346">
        <v>27808</v>
      </c>
      <c r="S69" s="346">
        <v>3594</v>
      </c>
      <c r="T69" s="877" t="s">
        <v>145</v>
      </c>
    </row>
    <row r="70" spans="1:20">
      <c r="A70" s="723" t="s">
        <v>34</v>
      </c>
      <c r="B70" s="191" t="s">
        <v>30</v>
      </c>
      <c r="C70" s="346">
        <v>322471</v>
      </c>
      <c r="D70" s="346">
        <v>4039</v>
      </c>
      <c r="E70" s="346">
        <v>134530</v>
      </c>
      <c r="F70" s="346">
        <v>130002</v>
      </c>
      <c r="G70" s="346">
        <v>28201</v>
      </c>
      <c r="H70" s="346">
        <v>71610</v>
      </c>
      <c r="I70" s="346">
        <v>15268</v>
      </c>
      <c r="J70" s="346">
        <v>7484</v>
      </c>
      <c r="K70" s="346">
        <v>6266</v>
      </c>
      <c r="L70" s="346">
        <v>5437</v>
      </c>
      <c r="M70" s="346">
        <v>4315</v>
      </c>
      <c r="N70" s="346">
        <v>8063</v>
      </c>
      <c r="O70" s="346">
        <v>14489</v>
      </c>
      <c r="P70" s="346">
        <v>20</v>
      </c>
      <c r="Q70" s="346">
        <v>6229</v>
      </c>
      <c r="R70" s="346">
        <v>8643</v>
      </c>
      <c r="S70" s="346">
        <v>389</v>
      </c>
      <c r="T70" s="875">
        <v>7488</v>
      </c>
    </row>
    <row r="71" spans="1:20">
      <c r="A71" s="420" t="s">
        <v>35</v>
      </c>
      <c r="B71" s="191" t="s">
        <v>31</v>
      </c>
      <c r="C71" s="346">
        <v>124314</v>
      </c>
      <c r="D71" s="346">
        <v>1077</v>
      </c>
      <c r="E71" s="346">
        <v>37471</v>
      </c>
      <c r="F71" s="346">
        <v>35851</v>
      </c>
      <c r="G71" s="346">
        <v>2939</v>
      </c>
      <c r="H71" s="346">
        <v>38698</v>
      </c>
      <c r="I71" s="346">
        <v>1994</v>
      </c>
      <c r="J71" s="346">
        <v>5131</v>
      </c>
      <c r="K71" s="346">
        <v>1983</v>
      </c>
      <c r="L71" s="346">
        <v>4190</v>
      </c>
      <c r="M71" s="346">
        <v>2297</v>
      </c>
      <c r="N71" s="346">
        <v>4757</v>
      </c>
      <c r="O71" s="346">
        <v>5914</v>
      </c>
      <c r="P71" s="876" t="s">
        <v>145</v>
      </c>
      <c r="Q71" s="346">
        <v>4946</v>
      </c>
      <c r="R71" s="346">
        <v>7302</v>
      </c>
      <c r="S71" s="346">
        <v>222</v>
      </c>
      <c r="T71" s="877" t="s">
        <v>145</v>
      </c>
    </row>
    <row r="72" spans="1:20">
      <c r="A72" s="470" t="s">
        <v>46</v>
      </c>
      <c r="B72" s="415" t="s">
        <v>30</v>
      </c>
      <c r="C72" s="345">
        <v>235658</v>
      </c>
      <c r="D72" s="345">
        <v>4115</v>
      </c>
      <c r="E72" s="345">
        <v>58879</v>
      </c>
      <c r="F72" s="345">
        <v>53337</v>
      </c>
      <c r="G72" s="345">
        <v>16980</v>
      </c>
      <c r="H72" s="345">
        <v>37997</v>
      </c>
      <c r="I72" s="345">
        <v>10369</v>
      </c>
      <c r="J72" s="345">
        <v>4314</v>
      </c>
      <c r="K72" s="345">
        <v>2006</v>
      </c>
      <c r="L72" s="345">
        <v>4437</v>
      </c>
      <c r="M72" s="345">
        <v>3377</v>
      </c>
      <c r="N72" s="345">
        <v>4998</v>
      </c>
      <c r="O72" s="345">
        <v>4332</v>
      </c>
      <c r="P72" s="345">
        <v>20476</v>
      </c>
      <c r="Q72" s="345">
        <v>33623</v>
      </c>
      <c r="R72" s="345">
        <v>21370</v>
      </c>
      <c r="S72" s="345">
        <v>3630</v>
      </c>
      <c r="T72" s="874">
        <v>4755</v>
      </c>
    </row>
    <row r="73" spans="1:20">
      <c r="A73" s="200"/>
      <c r="B73" s="415" t="s">
        <v>31</v>
      </c>
      <c r="C73" s="345">
        <v>119036</v>
      </c>
      <c r="D73" s="345">
        <v>1371</v>
      </c>
      <c r="E73" s="345">
        <v>18650</v>
      </c>
      <c r="F73" s="345">
        <v>17548</v>
      </c>
      <c r="G73" s="345">
        <v>2035</v>
      </c>
      <c r="H73" s="345">
        <v>19798</v>
      </c>
      <c r="I73" s="345">
        <v>1427</v>
      </c>
      <c r="J73" s="345">
        <v>3069</v>
      </c>
      <c r="K73" s="345">
        <v>824</v>
      </c>
      <c r="L73" s="345">
        <v>3515</v>
      </c>
      <c r="M73" s="345">
        <v>1806</v>
      </c>
      <c r="N73" s="345">
        <v>2885</v>
      </c>
      <c r="O73" s="345">
        <v>1648</v>
      </c>
      <c r="P73" s="345">
        <v>12208</v>
      </c>
      <c r="Q73" s="345">
        <v>26367</v>
      </c>
      <c r="R73" s="345">
        <v>17658</v>
      </c>
      <c r="S73" s="345">
        <v>2177</v>
      </c>
      <c r="T73" s="874">
        <v>3598</v>
      </c>
    </row>
    <row r="74" spans="1:20">
      <c r="A74" s="723" t="s">
        <v>32</v>
      </c>
      <c r="B74" s="191" t="s">
        <v>30</v>
      </c>
      <c r="C74" s="346">
        <v>82617</v>
      </c>
      <c r="D74" s="346">
        <v>1337</v>
      </c>
      <c r="E74" s="346">
        <v>3919</v>
      </c>
      <c r="F74" s="346">
        <v>38</v>
      </c>
      <c r="G74" s="346">
        <v>84</v>
      </c>
      <c r="H74" s="346">
        <v>96</v>
      </c>
      <c r="I74" s="346">
        <v>1957</v>
      </c>
      <c r="J74" s="346">
        <v>416</v>
      </c>
      <c r="K74" s="346">
        <v>89</v>
      </c>
      <c r="L74" s="346">
        <v>1180</v>
      </c>
      <c r="M74" s="346">
        <v>563</v>
      </c>
      <c r="N74" s="346">
        <v>647</v>
      </c>
      <c r="O74" s="346">
        <v>15</v>
      </c>
      <c r="P74" s="346">
        <v>20476</v>
      </c>
      <c r="Q74" s="346">
        <v>30236</v>
      </c>
      <c r="R74" s="346">
        <v>18122</v>
      </c>
      <c r="S74" s="346">
        <v>3432</v>
      </c>
      <c r="T74" s="875">
        <v>48</v>
      </c>
    </row>
    <row r="75" spans="1:20">
      <c r="A75" s="420" t="s">
        <v>33</v>
      </c>
      <c r="B75" s="191" t="s">
        <v>31</v>
      </c>
      <c r="C75" s="346">
        <v>56546</v>
      </c>
      <c r="D75" s="346">
        <v>372</v>
      </c>
      <c r="E75" s="346">
        <v>826</v>
      </c>
      <c r="F75" s="346">
        <v>4</v>
      </c>
      <c r="G75" s="346">
        <v>13</v>
      </c>
      <c r="H75" s="346">
        <v>30</v>
      </c>
      <c r="I75" s="346">
        <v>283</v>
      </c>
      <c r="J75" s="346">
        <v>341</v>
      </c>
      <c r="K75" s="346">
        <v>42</v>
      </c>
      <c r="L75" s="346">
        <v>1020</v>
      </c>
      <c r="M75" s="346">
        <v>299</v>
      </c>
      <c r="N75" s="346">
        <v>351</v>
      </c>
      <c r="O75" s="346">
        <v>4</v>
      </c>
      <c r="P75" s="346">
        <v>12208</v>
      </c>
      <c r="Q75" s="346">
        <v>23718</v>
      </c>
      <c r="R75" s="346">
        <v>14936</v>
      </c>
      <c r="S75" s="346">
        <v>2076</v>
      </c>
      <c r="T75" s="875">
        <v>27</v>
      </c>
    </row>
    <row r="76" spans="1:20">
      <c r="A76" s="723" t="s">
        <v>34</v>
      </c>
      <c r="B76" s="191" t="s">
        <v>30</v>
      </c>
      <c r="C76" s="346">
        <v>153041</v>
      </c>
      <c r="D76" s="346">
        <v>2778</v>
      </c>
      <c r="E76" s="346">
        <v>54960</v>
      </c>
      <c r="F76" s="346">
        <v>53299</v>
      </c>
      <c r="G76" s="346">
        <v>16896</v>
      </c>
      <c r="H76" s="346">
        <v>37901</v>
      </c>
      <c r="I76" s="346">
        <v>8412</v>
      </c>
      <c r="J76" s="346">
        <v>3898</v>
      </c>
      <c r="K76" s="346">
        <v>1917</v>
      </c>
      <c r="L76" s="346">
        <v>3257</v>
      </c>
      <c r="M76" s="346">
        <v>2814</v>
      </c>
      <c r="N76" s="346">
        <v>4351</v>
      </c>
      <c r="O76" s="346">
        <v>4317</v>
      </c>
      <c r="P76" s="346" t="s">
        <v>0</v>
      </c>
      <c r="Q76" s="346">
        <v>3387</v>
      </c>
      <c r="R76" s="346">
        <v>3248</v>
      </c>
      <c r="S76" s="346">
        <v>198</v>
      </c>
      <c r="T76" s="875">
        <v>4707</v>
      </c>
    </row>
    <row r="77" spans="1:20">
      <c r="A77" s="420" t="s">
        <v>35</v>
      </c>
      <c r="B77" s="191" t="s">
        <v>31</v>
      </c>
      <c r="C77" s="346">
        <v>62490</v>
      </c>
      <c r="D77" s="346">
        <v>999</v>
      </c>
      <c r="E77" s="346">
        <v>17824</v>
      </c>
      <c r="F77" s="346">
        <v>17544</v>
      </c>
      <c r="G77" s="346">
        <v>2022</v>
      </c>
      <c r="H77" s="346">
        <v>19768</v>
      </c>
      <c r="I77" s="346">
        <v>1144</v>
      </c>
      <c r="J77" s="346">
        <v>2728</v>
      </c>
      <c r="K77" s="346">
        <v>782</v>
      </c>
      <c r="L77" s="346">
        <v>2495</v>
      </c>
      <c r="M77" s="346">
        <v>1507</v>
      </c>
      <c r="N77" s="346">
        <v>2534</v>
      </c>
      <c r="O77" s="346">
        <v>1644</v>
      </c>
      <c r="P77" s="346" t="s">
        <v>0</v>
      </c>
      <c r="Q77" s="346">
        <v>2649</v>
      </c>
      <c r="R77" s="346">
        <v>2722</v>
      </c>
      <c r="S77" s="346">
        <v>101</v>
      </c>
      <c r="T77" s="875">
        <v>3571</v>
      </c>
    </row>
    <row r="78" spans="1:20">
      <c r="A78" s="470" t="s">
        <v>47</v>
      </c>
      <c r="B78" s="415" t="s">
        <v>30</v>
      </c>
      <c r="C78" s="345">
        <v>636685</v>
      </c>
      <c r="D78" s="345">
        <v>10637</v>
      </c>
      <c r="E78" s="345">
        <v>171351</v>
      </c>
      <c r="F78" s="345">
        <v>156108</v>
      </c>
      <c r="G78" s="345">
        <v>47947</v>
      </c>
      <c r="H78" s="345">
        <v>85167</v>
      </c>
      <c r="I78" s="345">
        <v>38737</v>
      </c>
      <c r="J78" s="345">
        <v>17042</v>
      </c>
      <c r="K78" s="345">
        <v>16791</v>
      </c>
      <c r="L78" s="345">
        <v>14104</v>
      </c>
      <c r="M78" s="345">
        <v>13446</v>
      </c>
      <c r="N78" s="345">
        <v>23924</v>
      </c>
      <c r="O78" s="345">
        <v>24332</v>
      </c>
      <c r="P78" s="345">
        <v>36115</v>
      </c>
      <c r="Q78" s="345">
        <v>70797</v>
      </c>
      <c r="R78" s="345">
        <v>38652</v>
      </c>
      <c r="S78" s="345">
        <v>7777</v>
      </c>
      <c r="T78" s="874">
        <v>19866</v>
      </c>
    </row>
    <row r="79" spans="1:20">
      <c r="A79" s="202"/>
      <c r="B79" s="415" t="s">
        <v>31</v>
      </c>
      <c r="C79" s="345">
        <v>315868</v>
      </c>
      <c r="D79" s="345">
        <v>2616</v>
      </c>
      <c r="E79" s="345">
        <v>59801</v>
      </c>
      <c r="F79" s="345">
        <v>55466</v>
      </c>
      <c r="G79" s="345">
        <v>6406</v>
      </c>
      <c r="H79" s="345">
        <v>45100</v>
      </c>
      <c r="I79" s="345">
        <v>8051</v>
      </c>
      <c r="J79" s="345">
        <v>11044</v>
      </c>
      <c r="K79" s="345">
        <v>6461</v>
      </c>
      <c r="L79" s="345">
        <v>10506</v>
      </c>
      <c r="M79" s="345">
        <v>8530</v>
      </c>
      <c r="N79" s="345">
        <v>13823</v>
      </c>
      <c r="O79" s="345">
        <v>11247</v>
      </c>
      <c r="P79" s="345">
        <v>23554</v>
      </c>
      <c r="Q79" s="345">
        <v>55504</v>
      </c>
      <c r="R79" s="345">
        <v>32455</v>
      </c>
      <c r="S79" s="345">
        <v>4903</v>
      </c>
      <c r="T79" s="874">
        <v>15867</v>
      </c>
    </row>
    <row r="80" spans="1:20">
      <c r="A80" s="723" t="s">
        <v>32</v>
      </c>
      <c r="B80" s="191" t="s">
        <v>30</v>
      </c>
      <c r="C80" s="346">
        <v>162852</v>
      </c>
      <c r="D80" s="346">
        <v>1892</v>
      </c>
      <c r="E80" s="346">
        <v>13908</v>
      </c>
      <c r="F80" s="346">
        <v>3665</v>
      </c>
      <c r="G80" s="346">
        <v>1023</v>
      </c>
      <c r="H80" s="346">
        <v>181</v>
      </c>
      <c r="I80" s="346">
        <v>7499</v>
      </c>
      <c r="J80" s="346">
        <v>632</v>
      </c>
      <c r="K80" s="346">
        <v>143</v>
      </c>
      <c r="L80" s="346">
        <v>1572</v>
      </c>
      <c r="M80" s="346">
        <v>3410</v>
      </c>
      <c r="N80" s="346">
        <v>2548</v>
      </c>
      <c r="O80" s="346">
        <v>149</v>
      </c>
      <c r="P80" s="346">
        <v>35933</v>
      </c>
      <c r="Q80" s="346">
        <v>60378</v>
      </c>
      <c r="R80" s="346">
        <v>27054</v>
      </c>
      <c r="S80" s="346">
        <v>6410</v>
      </c>
      <c r="T80" s="875">
        <v>120</v>
      </c>
    </row>
    <row r="81" spans="1:20">
      <c r="A81" s="420" t="s">
        <v>33</v>
      </c>
      <c r="B81" s="191" t="s">
        <v>31</v>
      </c>
      <c r="C81" s="346">
        <v>109553</v>
      </c>
      <c r="D81" s="346">
        <v>536</v>
      </c>
      <c r="E81" s="346">
        <v>3968</v>
      </c>
      <c r="F81" s="346">
        <v>783</v>
      </c>
      <c r="G81" s="346">
        <v>226</v>
      </c>
      <c r="H81" s="346">
        <v>80</v>
      </c>
      <c r="I81" s="346">
        <v>1323</v>
      </c>
      <c r="J81" s="346">
        <v>484</v>
      </c>
      <c r="K81" s="346">
        <v>56</v>
      </c>
      <c r="L81" s="346">
        <v>1241</v>
      </c>
      <c r="M81" s="346">
        <v>2121</v>
      </c>
      <c r="N81" s="346">
        <v>1421</v>
      </c>
      <c r="O81" s="346">
        <v>66</v>
      </c>
      <c r="P81" s="346">
        <v>23542</v>
      </c>
      <c r="Q81" s="346">
        <v>47459</v>
      </c>
      <c r="R81" s="346">
        <v>22790</v>
      </c>
      <c r="S81" s="346">
        <v>4186</v>
      </c>
      <c r="T81" s="875">
        <v>54</v>
      </c>
    </row>
    <row r="82" spans="1:20">
      <c r="A82" s="723" t="s">
        <v>34</v>
      </c>
      <c r="B82" s="191" t="s">
        <v>30</v>
      </c>
      <c r="C82" s="346">
        <v>473833</v>
      </c>
      <c r="D82" s="346">
        <v>8745</v>
      </c>
      <c r="E82" s="346">
        <v>157443</v>
      </c>
      <c r="F82" s="346">
        <v>152443</v>
      </c>
      <c r="G82" s="346">
        <v>46924</v>
      </c>
      <c r="H82" s="346">
        <v>84986</v>
      </c>
      <c r="I82" s="346">
        <v>31238</v>
      </c>
      <c r="J82" s="346">
        <v>16410</v>
      </c>
      <c r="K82" s="346">
        <v>16648</v>
      </c>
      <c r="L82" s="346">
        <v>12532</v>
      </c>
      <c r="M82" s="346">
        <v>10036</v>
      </c>
      <c r="N82" s="346">
        <v>21376</v>
      </c>
      <c r="O82" s="346">
        <v>24183</v>
      </c>
      <c r="P82" s="346">
        <v>182</v>
      </c>
      <c r="Q82" s="346">
        <v>10419</v>
      </c>
      <c r="R82" s="346">
        <v>11598</v>
      </c>
      <c r="S82" s="346">
        <v>1367</v>
      </c>
      <c r="T82" s="875">
        <v>19746</v>
      </c>
    </row>
    <row r="83" spans="1:20">
      <c r="A83" s="420" t="s">
        <v>35</v>
      </c>
      <c r="B83" s="191" t="s">
        <v>31</v>
      </c>
      <c r="C83" s="346">
        <v>206315</v>
      </c>
      <c r="D83" s="346">
        <v>2080</v>
      </c>
      <c r="E83" s="346">
        <v>55833</v>
      </c>
      <c r="F83" s="346">
        <v>54683</v>
      </c>
      <c r="G83" s="346">
        <v>6180</v>
      </c>
      <c r="H83" s="346">
        <v>45020</v>
      </c>
      <c r="I83" s="346">
        <v>6728</v>
      </c>
      <c r="J83" s="346">
        <v>10560</v>
      </c>
      <c r="K83" s="346">
        <v>6405</v>
      </c>
      <c r="L83" s="346">
        <v>9265</v>
      </c>
      <c r="M83" s="346">
        <v>6409</v>
      </c>
      <c r="N83" s="346">
        <v>12402</v>
      </c>
      <c r="O83" s="346">
        <v>11181</v>
      </c>
      <c r="P83" s="346">
        <v>12</v>
      </c>
      <c r="Q83" s="346">
        <v>8045</v>
      </c>
      <c r="R83" s="346">
        <v>9665</v>
      </c>
      <c r="S83" s="346">
        <v>717</v>
      </c>
      <c r="T83" s="875">
        <v>15813</v>
      </c>
    </row>
    <row r="84" spans="1:20">
      <c r="A84" s="756" t="s">
        <v>48</v>
      </c>
      <c r="B84" s="417" t="s">
        <v>30</v>
      </c>
      <c r="C84" s="345">
        <v>1329848</v>
      </c>
      <c r="D84" s="345">
        <v>7720</v>
      </c>
      <c r="E84" s="345">
        <v>485669</v>
      </c>
      <c r="F84" s="345">
        <v>366234</v>
      </c>
      <c r="G84" s="345">
        <v>81990</v>
      </c>
      <c r="H84" s="345">
        <v>178363</v>
      </c>
      <c r="I84" s="345">
        <v>66379</v>
      </c>
      <c r="J84" s="345">
        <v>23698</v>
      </c>
      <c r="K84" s="345">
        <v>21332</v>
      </c>
      <c r="L84" s="345">
        <v>21006</v>
      </c>
      <c r="M84" s="345">
        <v>23538</v>
      </c>
      <c r="N84" s="345">
        <v>43348</v>
      </c>
      <c r="O84" s="345">
        <v>54832</v>
      </c>
      <c r="P84" s="345">
        <v>63884</v>
      </c>
      <c r="Q84" s="345">
        <v>129071</v>
      </c>
      <c r="R84" s="345">
        <v>92823</v>
      </c>
      <c r="S84" s="345">
        <v>17484</v>
      </c>
      <c r="T84" s="874">
        <v>18711</v>
      </c>
    </row>
    <row r="85" spans="1:20">
      <c r="A85" s="200"/>
      <c r="B85" s="415" t="s">
        <v>31</v>
      </c>
      <c r="C85" s="345">
        <v>606553</v>
      </c>
      <c r="D85" s="345">
        <v>3024</v>
      </c>
      <c r="E85" s="345">
        <v>140500</v>
      </c>
      <c r="F85" s="345">
        <v>124173</v>
      </c>
      <c r="G85" s="345">
        <v>9855</v>
      </c>
      <c r="H85" s="345">
        <v>90669</v>
      </c>
      <c r="I85" s="345">
        <v>12544</v>
      </c>
      <c r="J85" s="345">
        <v>15885</v>
      </c>
      <c r="K85" s="345">
        <v>8220</v>
      </c>
      <c r="L85" s="345">
        <v>15399</v>
      </c>
      <c r="M85" s="345">
        <v>13807</v>
      </c>
      <c r="N85" s="345">
        <v>24433</v>
      </c>
      <c r="O85" s="345">
        <v>22482</v>
      </c>
      <c r="P85" s="345">
        <v>43214</v>
      </c>
      <c r="Q85" s="345">
        <v>104398</v>
      </c>
      <c r="R85" s="345">
        <v>77637</v>
      </c>
      <c r="S85" s="345">
        <v>11171</v>
      </c>
      <c r="T85" s="874">
        <v>13315</v>
      </c>
    </row>
    <row r="86" spans="1:20">
      <c r="A86" s="723" t="s">
        <v>32</v>
      </c>
      <c r="B86" s="191" t="s">
        <v>30</v>
      </c>
      <c r="C86" s="346">
        <v>385476</v>
      </c>
      <c r="D86" s="346">
        <v>1185</v>
      </c>
      <c r="E86" s="346">
        <v>100470</v>
      </c>
      <c r="F86" s="346">
        <v>8861</v>
      </c>
      <c r="G86" s="346">
        <v>1136</v>
      </c>
      <c r="H86" s="346">
        <v>352</v>
      </c>
      <c r="I86" s="346">
        <v>9553</v>
      </c>
      <c r="J86" s="346">
        <v>719</v>
      </c>
      <c r="K86" s="346">
        <v>452</v>
      </c>
      <c r="L86" s="346">
        <v>2471</v>
      </c>
      <c r="M86" s="346">
        <v>5701</v>
      </c>
      <c r="N86" s="346">
        <v>5446</v>
      </c>
      <c r="O86" s="346">
        <v>2428</v>
      </c>
      <c r="P86" s="346">
        <v>63866</v>
      </c>
      <c r="Q86" s="346">
        <v>115405</v>
      </c>
      <c r="R86" s="346">
        <v>62713</v>
      </c>
      <c r="S86" s="346">
        <v>13493</v>
      </c>
      <c r="T86" s="875">
        <v>86</v>
      </c>
    </row>
    <row r="87" spans="1:20">
      <c r="A87" s="420" t="s">
        <v>33</v>
      </c>
      <c r="B87" s="191" t="s">
        <v>31</v>
      </c>
      <c r="C87" s="346">
        <v>226005</v>
      </c>
      <c r="D87" s="346">
        <v>289</v>
      </c>
      <c r="E87" s="346">
        <v>13922</v>
      </c>
      <c r="F87" s="346">
        <v>1931</v>
      </c>
      <c r="G87" s="346">
        <v>99</v>
      </c>
      <c r="H87" s="346">
        <v>169</v>
      </c>
      <c r="I87" s="346">
        <v>1781</v>
      </c>
      <c r="J87" s="346">
        <v>548</v>
      </c>
      <c r="K87" s="346">
        <v>156</v>
      </c>
      <c r="L87" s="346">
        <v>2059</v>
      </c>
      <c r="M87" s="346">
        <v>3654</v>
      </c>
      <c r="N87" s="346">
        <v>3141</v>
      </c>
      <c r="O87" s="346">
        <v>954</v>
      </c>
      <c r="P87" s="876" t="s">
        <v>145</v>
      </c>
      <c r="Q87" s="346">
        <v>94545</v>
      </c>
      <c r="R87" s="346">
        <v>52722</v>
      </c>
      <c r="S87" s="346">
        <v>8715</v>
      </c>
      <c r="T87" s="877" t="s">
        <v>145</v>
      </c>
    </row>
    <row r="88" spans="1:20">
      <c r="A88" s="723" t="s">
        <v>34</v>
      </c>
      <c r="B88" s="191" t="s">
        <v>30</v>
      </c>
      <c r="C88" s="346">
        <v>944372</v>
      </c>
      <c r="D88" s="346">
        <v>6535</v>
      </c>
      <c r="E88" s="346">
        <v>385199</v>
      </c>
      <c r="F88" s="346">
        <v>357373</v>
      </c>
      <c r="G88" s="346">
        <v>80854</v>
      </c>
      <c r="H88" s="346">
        <v>178011</v>
      </c>
      <c r="I88" s="346">
        <v>56826</v>
      </c>
      <c r="J88" s="346">
        <v>22979</v>
      </c>
      <c r="K88" s="346">
        <v>20880</v>
      </c>
      <c r="L88" s="346">
        <v>18535</v>
      </c>
      <c r="M88" s="346">
        <v>17837</v>
      </c>
      <c r="N88" s="346">
        <v>37902</v>
      </c>
      <c r="O88" s="346">
        <v>52404</v>
      </c>
      <c r="P88" s="346">
        <v>18</v>
      </c>
      <c r="Q88" s="346">
        <v>13666</v>
      </c>
      <c r="R88" s="346">
        <v>30110</v>
      </c>
      <c r="S88" s="346">
        <v>3991</v>
      </c>
      <c r="T88" s="875">
        <v>18625</v>
      </c>
    </row>
    <row r="89" spans="1:20">
      <c r="A89" s="420" t="s">
        <v>35</v>
      </c>
      <c r="B89" s="191" t="s">
        <v>31</v>
      </c>
      <c r="C89" s="346">
        <v>380548</v>
      </c>
      <c r="D89" s="346">
        <v>2735</v>
      </c>
      <c r="E89" s="346">
        <v>126578</v>
      </c>
      <c r="F89" s="346">
        <v>122242</v>
      </c>
      <c r="G89" s="346">
        <v>9756</v>
      </c>
      <c r="H89" s="346">
        <v>90500</v>
      </c>
      <c r="I89" s="346">
        <v>10763</v>
      </c>
      <c r="J89" s="346">
        <v>15337</v>
      </c>
      <c r="K89" s="346">
        <v>8064</v>
      </c>
      <c r="L89" s="346">
        <v>13340</v>
      </c>
      <c r="M89" s="346">
        <v>10153</v>
      </c>
      <c r="N89" s="346">
        <v>21292</v>
      </c>
      <c r="O89" s="346">
        <v>21528</v>
      </c>
      <c r="P89" s="876" t="s">
        <v>145</v>
      </c>
      <c r="Q89" s="346">
        <v>9853</v>
      </c>
      <c r="R89" s="346">
        <v>24915</v>
      </c>
      <c r="S89" s="346">
        <v>2456</v>
      </c>
      <c r="T89" s="877" t="s">
        <v>145</v>
      </c>
    </row>
    <row r="90" spans="1:20">
      <c r="A90" s="756" t="s">
        <v>49</v>
      </c>
      <c r="B90" s="417" t="s">
        <v>30</v>
      </c>
      <c r="C90" s="345">
        <v>257018</v>
      </c>
      <c r="D90" s="345">
        <v>3226</v>
      </c>
      <c r="E90" s="345">
        <v>74101</v>
      </c>
      <c r="F90" s="345">
        <v>65372</v>
      </c>
      <c r="G90" s="345">
        <v>17570</v>
      </c>
      <c r="H90" s="345">
        <v>39267</v>
      </c>
      <c r="I90" s="345">
        <v>10892</v>
      </c>
      <c r="J90" s="345">
        <v>4770</v>
      </c>
      <c r="K90" s="345">
        <v>2193</v>
      </c>
      <c r="L90" s="345">
        <v>2869</v>
      </c>
      <c r="M90" s="345">
        <v>3514</v>
      </c>
      <c r="N90" s="345">
        <v>5033</v>
      </c>
      <c r="O90" s="345">
        <v>6613</v>
      </c>
      <c r="P90" s="345">
        <v>19148</v>
      </c>
      <c r="Q90" s="345">
        <v>31708</v>
      </c>
      <c r="R90" s="345">
        <v>26954</v>
      </c>
      <c r="S90" s="345">
        <v>3836</v>
      </c>
      <c r="T90" s="874">
        <v>5324</v>
      </c>
    </row>
    <row r="91" spans="1:20">
      <c r="A91" s="200"/>
      <c r="B91" s="415" t="s">
        <v>31</v>
      </c>
      <c r="C91" s="345">
        <v>126557</v>
      </c>
      <c r="D91" s="345">
        <v>1226</v>
      </c>
      <c r="E91" s="345">
        <v>21260</v>
      </c>
      <c r="F91" s="345">
        <v>19406</v>
      </c>
      <c r="G91" s="345">
        <v>1772</v>
      </c>
      <c r="H91" s="345">
        <v>21159</v>
      </c>
      <c r="I91" s="345">
        <v>1392</v>
      </c>
      <c r="J91" s="345">
        <v>3315</v>
      </c>
      <c r="K91" s="345">
        <v>776</v>
      </c>
      <c r="L91" s="345">
        <v>2212</v>
      </c>
      <c r="M91" s="345">
        <v>1741</v>
      </c>
      <c r="N91" s="345">
        <v>3274</v>
      </c>
      <c r="O91" s="345">
        <v>2709</v>
      </c>
      <c r="P91" s="345">
        <v>12233</v>
      </c>
      <c r="Q91" s="345">
        <v>25313</v>
      </c>
      <c r="R91" s="345">
        <v>21752</v>
      </c>
      <c r="S91" s="345">
        <v>2374</v>
      </c>
      <c r="T91" s="874">
        <v>4049</v>
      </c>
    </row>
    <row r="92" spans="1:20">
      <c r="A92" s="723" t="s">
        <v>32</v>
      </c>
      <c r="B92" s="191" t="s">
        <v>30</v>
      </c>
      <c r="C92" s="346">
        <v>83710</v>
      </c>
      <c r="D92" s="346">
        <v>897</v>
      </c>
      <c r="E92" s="346">
        <v>7631</v>
      </c>
      <c r="F92" s="346">
        <v>2533</v>
      </c>
      <c r="G92" s="346">
        <v>46</v>
      </c>
      <c r="H92" s="346" t="s">
        <v>0</v>
      </c>
      <c r="I92" s="346">
        <v>649</v>
      </c>
      <c r="J92" s="346">
        <v>234</v>
      </c>
      <c r="K92" s="346">
        <v>103</v>
      </c>
      <c r="L92" s="346">
        <v>193</v>
      </c>
      <c r="M92" s="346">
        <v>563</v>
      </c>
      <c r="N92" s="346">
        <v>714</v>
      </c>
      <c r="O92" s="346">
        <v>544</v>
      </c>
      <c r="P92" s="346">
        <v>19148</v>
      </c>
      <c r="Q92" s="346">
        <v>27803</v>
      </c>
      <c r="R92" s="346">
        <v>21587</v>
      </c>
      <c r="S92" s="346">
        <v>3565</v>
      </c>
      <c r="T92" s="875">
        <v>33</v>
      </c>
    </row>
    <row r="93" spans="1:20">
      <c r="A93" s="420" t="s">
        <v>33</v>
      </c>
      <c r="B93" s="191" t="s">
        <v>31</v>
      </c>
      <c r="C93" s="346">
        <v>57604</v>
      </c>
      <c r="D93" s="346">
        <v>226</v>
      </c>
      <c r="E93" s="346">
        <v>1923</v>
      </c>
      <c r="F93" s="346">
        <v>776</v>
      </c>
      <c r="G93" s="346">
        <v>3</v>
      </c>
      <c r="H93" s="346" t="s">
        <v>0</v>
      </c>
      <c r="I93" s="346">
        <v>124</v>
      </c>
      <c r="J93" s="346">
        <v>178</v>
      </c>
      <c r="K93" s="346">
        <v>37</v>
      </c>
      <c r="L93" s="346">
        <v>127</v>
      </c>
      <c r="M93" s="346">
        <v>237</v>
      </c>
      <c r="N93" s="346">
        <v>540</v>
      </c>
      <c r="O93" s="346">
        <v>181</v>
      </c>
      <c r="P93" s="346">
        <v>12233</v>
      </c>
      <c r="Q93" s="346">
        <v>22286</v>
      </c>
      <c r="R93" s="346">
        <v>17263</v>
      </c>
      <c r="S93" s="346">
        <v>2236</v>
      </c>
      <c r="T93" s="875">
        <v>10</v>
      </c>
    </row>
    <row r="94" spans="1:20">
      <c r="A94" s="723" t="s">
        <v>34</v>
      </c>
      <c r="B94" s="191" t="s">
        <v>30</v>
      </c>
      <c r="C94" s="346">
        <v>173308</v>
      </c>
      <c r="D94" s="346">
        <v>2329</v>
      </c>
      <c r="E94" s="346">
        <v>66470</v>
      </c>
      <c r="F94" s="346">
        <v>62839</v>
      </c>
      <c r="G94" s="346">
        <v>17524</v>
      </c>
      <c r="H94" s="346">
        <v>39267</v>
      </c>
      <c r="I94" s="346">
        <v>10243</v>
      </c>
      <c r="J94" s="346">
        <v>4536</v>
      </c>
      <c r="K94" s="346">
        <v>2090</v>
      </c>
      <c r="L94" s="346">
        <v>2676</v>
      </c>
      <c r="M94" s="346">
        <v>2951</v>
      </c>
      <c r="N94" s="346">
        <v>4319</v>
      </c>
      <c r="O94" s="346">
        <v>6069</v>
      </c>
      <c r="P94" s="346" t="s">
        <v>0</v>
      </c>
      <c r="Q94" s="346">
        <v>3905</v>
      </c>
      <c r="R94" s="346">
        <v>5367</v>
      </c>
      <c r="S94" s="346">
        <v>271</v>
      </c>
      <c r="T94" s="875">
        <v>5291</v>
      </c>
    </row>
    <row r="95" spans="1:20">
      <c r="A95" s="420" t="s">
        <v>35</v>
      </c>
      <c r="B95" s="191" t="s">
        <v>31</v>
      </c>
      <c r="C95" s="346">
        <v>68953</v>
      </c>
      <c r="D95" s="346">
        <v>1000</v>
      </c>
      <c r="E95" s="346">
        <v>19337</v>
      </c>
      <c r="F95" s="346">
        <v>18630</v>
      </c>
      <c r="G95" s="346">
        <v>1769</v>
      </c>
      <c r="H95" s="346">
        <v>21159</v>
      </c>
      <c r="I95" s="346">
        <v>1268</v>
      </c>
      <c r="J95" s="346">
        <v>3137</v>
      </c>
      <c r="K95" s="346">
        <v>739</v>
      </c>
      <c r="L95" s="346">
        <v>2085</v>
      </c>
      <c r="M95" s="346">
        <v>1504</v>
      </c>
      <c r="N95" s="346">
        <v>2734</v>
      </c>
      <c r="O95" s="346">
        <v>2528</v>
      </c>
      <c r="P95" s="346" t="s">
        <v>0</v>
      </c>
      <c r="Q95" s="346">
        <v>3027</v>
      </c>
      <c r="R95" s="346">
        <v>4489</v>
      </c>
      <c r="S95" s="346">
        <v>138</v>
      </c>
      <c r="T95" s="875">
        <v>4039</v>
      </c>
    </row>
    <row r="96" spans="1:20">
      <c r="A96" s="465" t="s">
        <v>15</v>
      </c>
      <c r="B96" s="466" t="s">
        <v>30</v>
      </c>
      <c r="C96" s="345">
        <v>299741</v>
      </c>
      <c r="D96" s="345">
        <v>11778</v>
      </c>
      <c r="E96" s="345">
        <v>95457</v>
      </c>
      <c r="F96" s="345">
        <v>87103</v>
      </c>
      <c r="G96" s="345">
        <v>17926</v>
      </c>
      <c r="H96" s="345">
        <v>35883</v>
      </c>
      <c r="I96" s="345">
        <v>10038</v>
      </c>
      <c r="J96" s="345">
        <v>6153</v>
      </c>
      <c r="K96" s="345">
        <v>1690</v>
      </c>
      <c r="L96" s="345">
        <v>3210</v>
      </c>
      <c r="M96" s="345">
        <v>3989</v>
      </c>
      <c r="N96" s="345">
        <v>6067</v>
      </c>
      <c r="O96" s="345">
        <v>9536</v>
      </c>
      <c r="P96" s="345">
        <v>24676</v>
      </c>
      <c r="Q96" s="345">
        <v>39100</v>
      </c>
      <c r="R96" s="345">
        <v>23458</v>
      </c>
      <c r="S96" s="345">
        <v>4407</v>
      </c>
      <c r="T96" s="874">
        <v>6373</v>
      </c>
    </row>
    <row r="97" spans="1:20">
      <c r="A97" s="200"/>
      <c r="B97" s="415" t="s">
        <v>31</v>
      </c>
      <c r="C97" s="345">
        <v>149003</v>
      </c>
      <c r="D97" s="345">
        <v>3123</v>
      </c>
      <c r="E97" s="345">
        <v>32833</v>
      </c>
      <c r="F97" s="345">
        <v>31026</v>
      </c>
      <c r="G97" s="345">
        <v>1857</v>
      </c>
      <c r="H97" s="345">
        <v>18283</v>
      </c>
      <c r="I97" s="345">
        <v>1471</v>
      </c>
      <c r="J97" s="345">
        <v>4232</v>
      </c>
      <c r="K97" s="345">
        <v>656</v>
      </c>
      <c r="L97" s="345">
        <v>2539</v>
      </c>
      <c r="M97" s="345">
        <v>2342</v>
      </c>
      <c r="N97" s="345">
        <v>3730</v>
      </c>
      <c r="O97" s="345">
        <v>4247</v>
      </c>
      <c r="P97" s="345">
        <v>15196</v>
      </c>
      <c r="Q97" s="345">
        <v>31012</v>
      </c>
      <c r="R97" s="345">
        <v>19947</v>
      </c>
      <c r="S97" s="345">
        <v>2773</v>
      </c>
      <c r="T97" s="874">
        <v>4762</v>
      </c>
    </row>
    <row r="98" spans="1:20">
      <c r="A98" s="723" t="s">
        <v>32</v>
      </c>
      <c r="B98" s="191" t="s">
        <v>30</v>
      </c>
      <c r="C98" s="346">
        <v>93935</v>
      </c>
      <c r="D98" s="346">
        <v>2531</v>
      </c>
      <c r="E98" s="346">
        <v>5776</v>
      </c>
      <c r="F98" s="346">
        <v>170</v>
      </c>
      <c r="G98" s="346">
        <v>84</v>
      </c>
      <c r="H98" s="346">
        <v>33</v>
      </c>
      <c r="I98" s="346">
        <v>1183</v>
      </c>
      <c r="J98" s="346">
        <v>303</v>
      </c>
      <c r="K98" s="346">
        <v>77</v>
      </c>
      <c r="L98" s="346">
        <v>292</v>
      </c>
      <c r="M98" s="346">
        <v>609</v>
      </c>
      <c r="N98" s="346">
        <v>1051</v>
      </c>
      <c r="O98" s="346">
        <v>318</v>
      </c>
      <c r="P98" s="346">
        <v>24670</v>
      </c>
      <c r="Q98" s="346">
        <v>34165</v>
      </c>
      <c r="R98" s="346">
        <v>18963</v>
      </c>
      <c r="S98" s="346">
        <v>3787</v>
      </c>
      <c r="T98" s="875">
        <v>93</v>
      </c>
    </row>
    <row r="99" spans="1:20">
      <c r="A99" s="420" t="s">
        <v>33</v>
      </c>
      <c r="B99" s="191" t="s">
        <v>31</v>
      </c>
      <c r="C99" s="346">
        <v>64881</v>
      </c>
      <c r="D99" s="346">
        <v>643</v>
      </c>
      <c r="E99" s="346">
        <v>1292</v>
      </c>
      <c r="F99" s="346">
        <v>41</v>
      </c>
      <c r="G99" s="346">
        <v>27</v>
      </c>
      <c r="H99" s="346">
        <v>12</v>
      </c>
      <c r="I99" s="346">
        <v>272</v>
      </c>
      <c r="J99" s="346">
        <v>231</v>
      </c>
      <c r="K99" s="346">
        <v>34</v>
      </c>
      <c r="L99" s="346">
        <v>197</v>
      </c>
      <c r="M99" s="346">
        <v>389</v>
      </c>
      <c r="N99" s="346">
        <v>652</v>
      </c>
      <c r="O99" s="346">
        <v>177</v>
      </c>
      <c r="P99" s="346">
        <v>15193</v>
      </c>
      <c r="Q99" s="346">
        <v>27079</v>
      </c>
      <c r="R99" s="346">
        <v>16178</v>
      </c>
      <c r="S99" s="346">
        <v>2455</v>
      </c>
      <c r="T99" s="875">
        <v>50</v>
      </c>
    </row>
    <row r="100" spans="1:20">
      <c r="A100" s="723" t="s">
        <v>34</v>
      </c>
      <c r="B100" s="191" t="s">
        <v>30</v>
      </c>
      <c r="C100" s="346">
        <v>205806</v>
      </c>
      <c r="D100" s="346">
        <v>9247</v>
      </c>
      <c r="E100" s="346">
        <v>89681</v>
      </c>
      <c r="F100" s="346">
        <v>86933</v>
      </c>
      <c r="G100" s="346">
        <v>17842</v>
      </c>
      <c r="H100" s="346">
        <v>35850</v>
      </c>
      <c r="I100" s="346">
        <v>8855</v>
      </c>
      <c r="J100" s="346">
        <v>5850</v>
      </c>
      <c r="K100" s="346">
        <v>1613</v>
      </c>
      <c r="L100" s="346">
        <v>2918</v>
      </c>
      <c r="M100" s="346">
        <v>3380</v>
      </c>
      <c r="N100" s="346">
        <v>5016</v>
      </c>
      <c r="O100" s="346">
        <v>9218</v>
      </c>
      <c r="P100" s="346">
        <v>6</v>
      </c>
      <c r="Q100" s="346">
        <v>4935</v>
      </c>
      <c r="R100" s="346">
        <v>4495</v>
      </c>
      <c r="S100" s="346">
        <v>620</v>
      </c>
      <c r="T100" s="875">
        <v>6280</v>
      </c>
    </row>
    <row r="101" spans="1:20">
      <c r="A101" s="420" t="s">
        <v>35</v>
      </c>
      <c r="B101" s="191" t="s">
        <v>31</v>
      </c>
      <c r="C101" s="346">
        <v>84122</v>
      </c>
      <c r="D101" s="346">
        <v>2480</v>
      </c>
      <c r="E101" s="346">
        <v>31541</v>
      </c>
      <c r="F101" s="346">
        <v>30985</v>
      </c>
      <c r="G101" s="346">
        <v>1830</v>
      </c>
      <c r="H101" s="346">
        <v>18271</v>
      </c>
      <c r="I101" s="346">
        <v>1199</v>
      </c>
      <c r="J101" s="346">
        <v>4001</v>
      </c>
      <c r="K101" s="346">
        <v>622</v>
      </c>
      <c r="L101" s="346">
        <v>2342</v>
      </c>
      <c r="M101" s="346">
        <v>1953</v>
      </c>
      <c r="N101" s="346">
        <v>3078</v>
      </c>
      <c r="O101" s="346">
        <v>4070</v>
      </c>
      <c r="P101" s="346">
        <v>3</v>
      </c>
      <c r="Q101" s="346">
        <v>3933</v>
      </c>
      <c r="R101" s="346">
        <v>3769</v>
      </c>
      <c r="S101" s="346">
        <v>318</v>
      </c>
      <c r="T101" s="875">
        <v>4712</v>
      </c>
    </row>
    <row r="102" spans="1:20">
      <c r="A102" s="470" t="s">
        <v>50</v>
      </c>
      <c r="B102" s="415" t="s">
        <v>30</v>
      </c>
      <c r="C102" s="345">
        <v>1222550</v>
      </c>
      <c r="D102" s="345">
        <v>26657</v>
      </c>
      <c r="E102" s="345">
        <v>368090</v>
      </c>
      <c r="F102" s="345">
        <v>340718</v>
      </c>
      <c r="G102" s="345">
        <v>67748</v>
      </c>
      <c r="H102" s="345">
        <v>299752</v>
      </c>
      <c r="I102" s="345">
        <v>81329</v>
      </c>
      <c r="J102" s="345">
        <v>16177</v>
      </c>
      <c r="K102" s="345">
        <v>17887</v>
      </c>
      <c r="L102" s="345">
        <v>14299</v>
      </c>
      <c r="M102" s="345">
        <v>16541</v>
      </c>
      <c r="N102" s="345">
        <v>34573</v>
      </c>
      <c r="O102" s="345">
        <v>43518</v>
      </c>
      <c r="P102" s="345">
        <v>48459</v>
      </c>
      <c r="Q102" s="345">
        <v>105616</v>
      </c>
      <c r="R102" s="345">
        <v>56540</v>
      </c>
      <c r="S102" s="345">
        <v>9987</v>
      </c>
      <c r="T102" s="874">
        <v>15377</v>
      </c>
    </row>
    <row r="103" spans="1:20" s="723" customFormat="1" ht="15" customHeight="1">
      <c r="A103" s="200"/>
      <c r="B103" s="415" t="s">
        <v>31</v>
      </c>
      <c r="C103" s="345">
        <v>610766</v>
      </c>
      <c r="D103" s="345">
        <v>10330</v>
      </c>
      <c r="E103" s="345">
        <v>126149</v>
      </c>
      <c r="F103" s="345">
        <v>120739</v>
      </c>
      <c r="G103" s="345">
        <v>8088</v>
      </c>
      <c r="H103" s="345">
        <v>188106</v>
      </c>
      <c r="I103" s="345">
        <v>19046</v>
      </c>
      <c r="J103" s="345">
        <v>10553</v>
      </c>
      <c r="K103" s="345">
        <v>6537</v>
      </c>
      <c r="L103" s="345">
        <v>10362</v>
      </c>
      <c r="M103" s="345">
        <v>9086</v>
      </c>
      <c r="N103" s="345">
        <v>20982</v>
      </c>
      <c r="O103" s="345">
        <v>20796</v>
      </c>
      <c r="P103" s="345">
        <v>32058</v>
      </c>
      <c r="Q103" s="345">
        <v>83501</v>
      </c>
      <c r="R103" s="345">
        <v>47859</v>
      </c>
      <c r="S103" s="345">
        <v>6224</v>
      </c>
      <c r="T103" s="874">
        <v>11089</v>
      </c>
    </row>
    <row r="104" spans="1:20" s="11" customFormat="1" ht="14.25" customHeight="1">
      <c r="A104" s="723" t="s">
        <v>32</v>
      </c>
      <c r="B104" s="191" t="s">
        <v>30</v>
      </c>
      <c r="C104" s="346">
        <v>233269</v>
      </c>
      <c r="D104" s="346">
        <v>4092</v>
      </c>
      <c r="E104" s="346">
        <v>20470</v>
      </c>
      <c r="F104" s="346">
        <v>3655</v>
      </c>
      <c r="G104" s="346">
        <v>1552</v>
      </c>
      <c r="H104" s="346">
        <v>172</v>
      </c>
      <c r="I104" s="346">
        <v>5814</v>
      </c>
      <c r="J104" s="346">
        <v>611</v>
      </c>
      <c r="K104" s="346">
        <v>193</v>
      </c>
      <c r="L104" s="346">
        <v>1798</v>
      </c>
      <c r="M104" s="346">
        <v>1904</v>
      </c>
      <c r="N104" s="346">
        <v>4523</v>
      </c>
      <c r="O104" s="346">
        <v>2206</v>
      </c>
      <c r="P104" s="346">
        <v>48442</v>
      </c>
      <c r="Q104" s="346">
        <v>90639</v>
      </c>
      <c r="R104" s="346">
        <v>42225</v>
      </c>
      <c r="S104" s="346">
        <v>8359</v>
      </c>
      <c r="T104" s="875">
        <v>269</v>
      </c>
    </row>
    <row r="105" spans="1:20">
      <c r="A105" s="420" t="s">
        <v>33</v>
      </c>
      <c r="B105" s="191" t="s">
        <v>31</v>
      </c>
      <c r="C105" s="346">
        <v>158475</v>
      </c>
      <c r="D105" s="346">
        <v>1095</v>
      </c>
      <c r="E105" s="346">
        <v>4156</v>
      </c>
      <c r="F105" s="346">
        <v>746</v>
      </c>
      <c r="G105" s="346">
        <v>235</v>
      </c>
      <c r="H105" s="346">
        <v>34</v>
      </c>
      <c r="I105" s="346">
        <v>1108</v>
      </c>
      <c r="J105" s="346">
        <v>467</v>
      </c>
      <c r="K105" s="346">
        <v>77</v>
      </c>
      <c r="L105" s="346">
        <v>1367</v>
      </c>
      <c r="M105" s="346">
        <v>1095</v>
      </c>
      <c r="N105" s="346">
        <v>2618</v>
      </c>
      <c r="O105" s="346">
        <v>1428</v>
      </c>
      <c r="P105" s="346">
        <v>32051</v>
      </c>
      <c r="Q105" s="346">
        <v>71657</v>
      </c>
      <c r="R105" s="346">
        <v>35570</v>
      </c>
      <c r="S105" s="346">
        <v>5354</v>
      </c>
      <c r="T105" s="875">
        <v>163</v>
      </c>
    </row>
    <row r="106" spans="1:20">
      <c r="A106" s="723" t="s">
        <v>34</v>
      </c>
      <c r="B106" s="191" t="s">
        <v>30</v>
      </c>
      <c r="C106" s="346">
        <v>989281</v>
      </c>
      <c r="D106" s="346">
        <v>22565</v>
      </c>
      <c r="E106" s="346">
        <v>347620</v>
      </c>
      <c r="F106" s="346">
        <v>337063</v>
      </c>
      <c r="G106" s="346">
        <v>66196</v>
      </c>
      <c r="H106" s="346">
        <v>299580</v>
      </c>
      <c r="I106" s="346">
        <v>75515</v>
      </c>
      <c r="J106" s="346">
        <v>15566</v>
      </c>
      <c r="K106" s="346">
        <v>17694</v>
      </c>
      <c r="L106" s="346">
        <v>12501</v>
      </c>
      <c r="M106" s="346">
        <v>14637</v>
      </c>
      <c r="N106" s="346">
        <v>30050</v>
      </c>
      <c r="O106" s="346">
        <v>41312</v>
      </c>
      <c r="P106" s="346">
        <v>17</v>
      </c>
      <c r="Q106" s="346">
        <v>14977</v>
      </c>
      <c r="R106" s="346">
        <v>14315</v>
      </c>
      <c r="S106" s="346">
        <v>1628</v>
      </c>
      <c r="T106" s="875">
        <v>15108</v>
      </c>
    </row>
    <row r="107" spans="1:20">
      <c r="A107" s="420" t="s">
        <v>35</v>
      </c>
      <c r="B107" s="191" t="s">
        <v>31</v>
      </c>
      <c r="C107" s="346">
        <v>452291</v>
      </c>
      <c r="D107" s="346">
        <v>9235</v>
      </c>
      <c r="E107" s="346">
        <v>121993</v>
      </c>
      <c r="F107" s="346">
        <v>119993</v>
      </c>
      <c r="G107" s="346">
        <v>7853</v>
      </c>
      <c r="H107" s="346">
        <v>188072</v>
      </c>
      <c r="I107" s="346">
        <v>17938</v>
      </c>
      <c r="J107" s="346">
        <v>10086</v>
      </c>
      <c r="K107" s="346">
        <v>6460</v>
      </c>
      <c r="L107" s="346">
        <v>8995</v>
      </c>
      <c r="M107" s="346">
        <v>7991</v>
      </c>
      <c r="N107" s="346">
        <v>18364</v>
      </c>
      <c r="O107" s="346">
        <v>19368</v>
      </c>
      <c r="P107" s="346">
        <v>7</v>
      </c>
      <c r="Q107" s="346">
        <v>11844</v>
      </c>
      <c r="R107" s="346">
        <v>12289</v>
      </c>
      <c r="S107" s="346">
        <v>870</v>
      </c>
      <c r="T107" s="875">
        <v>10926</v>
      </c>
    </row>
    <row r="108" spans="1:20">
      <c r="A108" s="465" t="s">
        <v>51</v>
      </c>
      <c r="B108" s="415" t="s">
        <v>30</v>
      </c>
      <c r="C108" s="345">
        <v>393235</v>
      </c>
      <c r="D108" s="345">
        <v>12810</v>
      </c>
      <c r="E108" s="345">
        <v>107077</v>
      </c>
      <c r="F108" s="345">
        <v>97750</v>
      </c>
      <c r="G108" s="345">
        <v>24858</v>
      </c>
      <c r="H108" s="345">
        <v>54654</v>
      </c>
      <c r="I108" s="345">
        <v>23219</v>
      </c>
      <c r="J108" s="345">
        <v>14603</v>
      </c>
      <c r="K108" s="345">
        <v>5727</v>
      </c>
      <c r="L108" s="345">
        <v>5829</v>
      </c>
      <c r="M108" s="345">
        <v>7093</v>
      </c>
      <c r="N108" s="345">
        <v>9447</v>
      </c>
      <c r="O108" s="345">
        <v>10554</v>
      </c>
      <c r="P108" s="345">
        <v>30371</v>
      </c>
      <c r="Q108" s="345">
        <v>46917</v>
      </c>
      <c r="R108" s="345">
        <v>27669</v>
      </c>
      <c r="S108" s="345">
        <v>5259</v>
      </c>
      <c r="T108" s="874">
        <v>7148</v>
      </c>
    </row>
    <row r="109" spans="1:20">
      <c r="A109" s="200"/>
      <c r="B109" s="415" t="s">
        <v>31</v>
      </c>
      <c r="C109" s="345">
        <v>196095</v>
      </c>
      <c r="D109" s="345">
        <v>3630</v>
      </c>
      <c r="E109" s="345">
        <v>35762</v>
      </c>
      <c r="F109" s="345">
        <v>33559</v>
      </c>
      <c r="G109" s="345">
        <v>3214</v>
      </c>
      <c r="H109" s="345">
        <v>30276</v>
      </c>
      <c r="I109" s="345">
        <v>4165</v>
      </c>
      <c r="J109" s="345">
        <v>9826</v>
      </c>
      <c r="K109" s="345">
        <v>2124</v>
      </c>
      <c r="L109" s="345">
        <v>4572</v>
      </c>
      <c r="M109" s="345">
        <v>4075</v>
      </c>
      <c r="N109" s="345">
        <v>5682</v>
      </c>
      <c r="O109" s="345">
        <v>4533</v>
      </c>
      <c r="P109" s="345">
        <v>19187</v>
      </c>
      <c r="Q109" s="345">
        <v>37146</v>
      </c>
      <c r="R109" s="345">
        <v>23248</v>
      </c>
      <c r="S109" s="345">
        <v>3400</v>
      </c>
      <c r="T109" s="874">
        <v>5255</v>
      </c>
    </row>
    <row r="110" spans="1:20">
      <c r="A110" s="723" t="s">
        <v>32</v>
      </c>
      <c r="B110" s="191" t="s">
        <v>30</v>
      </c>
      <c r="C110" s="346">
        <v>119298</v>
      </c>
      <c r="D110" s="346">
        <v>2787</v>
      </c>
      <c r="E110" s="346">
        <v>8339</v>
      </c>
      <c r="F110" s="346">
        <v>1766</v>
      </c>
      <c r="G110" s="346">
        <v>671</v>
      </c>
      <c r="H110" s="346">
        <v>138</v>
      </c>
      <c r="I110" s="346">
        <v>3512</v>
      </c>
      <c r="J110" s="346">
        <v>778</v>
      </c>
      <c r="K110" s="346">
        <v>180</v>
      </c>
      <c r="L110" s="346">
        <v>1061</v>
      </c>
      <c r="M110" s="346">
        <v>2011</v>
      </c>
      <c r="N110" s="346">
        <v>895</v>
      </c>
      <c r="O110" s="346">
        <v>704</v>
      </c>
      <c r="P110" s="876" t="s">
        <v>145</v>
      </c>
      <c r="Q110" s="346">
        <v>41554</v>
      </c>
      <c r="R110" s="346">
        <v>21584</v>
      </c>
      <c r="S110" s="346">
        <v>4664</v>
      </c>
      <c r="T110" s="877" t="s">
        <v>145</v>
      </c>
    </row>
    <row r="111" spans="1:20">
      <c r="A111" s="420" t="s">
        <v>33</v>
      </c>
      <c r="B111" s="191" t="s">
        <v>31</v>
      </c>
      <c r="C111" s="346">
        <v>80883</v>
      </c>
      <c r="D111" s="346">
        <v>805</v>
      </c>
      <c r="E111" s="346">
        <v>1837</v>
      </c>
      <c r="F111" s="346">
        <v>259</v>
      </c>
      <c r="G111" s="346">
        <v>271</v>
      </c>
      <c r="H111" s="346">
        <v>38</v>
      </c>
      <c r="I111" s="346">
        <v>930</v>
      </c>
      <c r="J111" s="346">
        <v>516</v>
      </c>
      <c r="K111" s="346">
        <v>76</v>
      </c>
      <c r="L111" s="346">
        <v>868</v>
      </c>
      <c r="M111" s="346">
        <v>1124</v>
      </c>
      <c r="N111" s="346">
        <v>575</v>
      </c>
      <c r="O111" s="346">
        <v>219</v>
      </c>
      <c r="P111" s="876" t="s">
        <v>145</v>
      </c>
      <c r="Q111" s="346">
        <v>33081</v>
      </c>
      <c r="R111" s="346">
        <v>18226</v>
      </c>
      <c r="S111" s="346">
        <v>3108</v>
      </c>
      <c r="T111" s="877" t="s">
        <v>145</v>
      </c>
    </row>
    <row r="112" spans="1:20">
      <c r="A112" s="723" t="s">
        <v>34</v>
      </c>
      <c r="B112" s="191" t="s">
        <v>30</v>
      </c>
      <c r="C112" s="346">
        <v>273937</v>
      </c>
      <c r="D112" s="346">
        <v>10023</v>
      </c>
      <c r="E112" s="346">
        <v>98738</v>
      </c>
      <c r="F112" s="346">
        <v>95984</v>
      </c>
      <c r="G112" s="346">
        <v>24187</v>
      </c>
      <c r="H112" s="346">
        <v>54516</v>
      </c>
      <c r="I112" s="346">
        <v>19707</v>
      </c>
      <c r="J112" s="346">
        <v>13825</v>
      </c>
      <c r="K112" s="346">
        <v>5547</v>
      </c>
      <c r="L112" s="346">
        <v>4768</v>
      </c>
      <c r="M112" s="346">
        <v>5082</v>
      </c>
      <c r="N112" s="346">
        <v>8552</v>
      </c>
      <c r="O112" s="346">
        <v>9850</v>
      </c>
      <c r="P112" s="876" t="s">
        <v>145</v>
      </c>
      <c r="Q112" s="346">
        <v>5363</v>
      </c>
      <c r="R112" s="346">
        <v>6085</v>
      </c>
      <c r="S112" s="346">
        <v>595</v>
      </c>
      <c r="T112" s="877" t="s">
        <v>145</v>
      </c>
    </row>
    <row r="113" spans="1:20">
      <c r="A113" s="420" t="s">
        <v>35</v>
      </c>
      <c r="B113" s="191" t="s">
        <v>31</v>
      </c>
      <c r="C113" s="346">
        <v>115212</v>
      </c>
      <c r="D113" s="346">
        <v>2825</v>
      </c>
      <c r="E113" s="346">
        <v>33925</v>
      </c>
      <c r="F113" s="346">
        <v>33300</v>
      </c>
      <c r="G113" s="346">
        <v>2943</v>
      </c>
      <c r="H113" s="346">
        <v>30238</v>
      </c>
      <c r="I113" s="346">
        <v>3235</v>
      </c>
      <c r="J113" s="346">
        <v>9310</v>
      </c>
      <c r="K113" s="346">
        <v>2048</v>
      </c>
      <c r="L113" s="346">
        <v>3704</v>
      </c>
      <c r="M113" s="346">
        <v>2951</v>
      </c>
      <c r="N113" s="346">
        <v>5107</v>
      </c>
      <c r="O113" s="346">
        <v>4314</v>
      </c>
      <c r="P113" s="876" t="s">
        <v>145</v>
      </c>
      <c r="Q113" s="346">
        <v>4065</v>
      </c>
      <c r="R113" s="346">
        <v>5022</v>
      </c>
      <c r="S113" s="346">
        <v>292</v>
      </c>
      <c r="T113" s="877" t="s">
        <v>145</v>
      </c>
    </row>
    <row r="114" spans="1:20">
      <c r="T114" s="29"/>
    </row>
    <row r="115" spans="1:20">
      <c r="A115" s="26" t="s">
        <v>1288</v>
      </c>
    </row>
    <row r="116" spans="1:20">
      <c r="A116" s="26" t="s">
        <v>1289</v>
      </c>
    </row>
  </sheetData>
  <autoFilter ref="A12:T113"/>
  <mergeCells count="22">
    <mergeCell ref="A1:D1"/>
    <mergeCell ref="A2:E2"/>
    <mergeCell ref="A4:L4"/>
    <mergeCell ref="K10:K11"/>
    <mergeCell ref="L10:L11"/>
    <mergeCell ref="G10:G11"/>
    <mergeCell ref="H10:H11"/>
    <mergeCell ref="I10:I11"/>
    <mergeCell ref="J10:J11"/>
    <mergeCell ref="A9:B11"/>
    <mergeCell ref="C9:C11"/>
    <mergeCell ref="D10:D11"/>
    <mergeCell ref="E10:F10"/>
    <mergeCell ref="A5:M5"/>
    <mergeCell ref="M10:M11"/>
    <mergeCell ref="N10:N11"/>
    <mergeCell ref="T10:T11"/>
    <mergeCell ref="O10:O11"/>
    <mergeCell ref="P10:P11"/>
    <mergeCell ref="Q10:Q11"/>
    <mergeCell ref="R10:R11"/>
    <mergeCell ref="S10:S11"/>
  </mergeCells>
  <phoneticPr fontId="5" type="noConversion"/>
  <pageMargins left="0" right="0" top="0" bottom="0" header="0.31496062992125984" footer="0.31496062992125984"/>
  <pageSetup paperSize="9" scale="6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229"/>
  <sheetViews>
    <sheetView workbookViewId="0">
      <selection activeCell="A129" sqref="A129:E130"/>
    </sheetView>
  </sheetViews>
  <sheetFormatPr defaultRowHeight="12.75"/>
  <cols>
    <col min="1" max="1" width="77.28515625" style="29" customWidth="1"/>
    <col min="2" max="2" width="10.140625" style="29" bestFit="1" customWidth="1"/>
    <col min="3" max="4" width="9.28515625" style="29" bestFit="1" customWidth="1"/>
    <col min="5" max="5" width="11.140625" style="29" customWidth="1"/>
    <col min="6" max="16384" width="9.140625" style="673"/>
  </cols>
  <sheetData>
    <row r="1" spans="1:5">
      <c r="A1" s="453" t="s">
        <v>1419</v>
      </c>
      <c r="B1" s="453"/>
      <c r="C1" s="453"/>
      <c r="D1" s="453"/>
      <c r="E1" s="4"/>
    </row>
    <row r="2" spans="1:5">
      <c r="A2" s="758" t="s">
        <v>1240</v>
      </c>
      <c r="B2" s="758"/>
      <c r="C2" s="758"/>
      <c r="D2" s="758"/>
      <c r="E2" s="453"/>
    </row>
    <row r="3" spans="1:5">
      <c r="A3" s="11" t="s">
        <v>1003</v>
      </c>
      <c r="B3" s="207"/>
      <c r="C3" s="207"/>
      <c r="D3" s="207"/>
      <c r="E3" s="11"/>
    </row>
    <row r="4" spans="1:5">
      <c r="A4" s="207" t="s">
        <v>1004</v>
      </c>
      <c r="B4" s="207"/>
      <c r="C4" s="207"/>
      <c r="D4" s="207"/>
      <c r="E4" s="11"/>
    </row>
    <row r="5" spans="1:5">
      <c r="A5" s="200"/>
      <c r="B5" s="207"/>
      <c r="C5" s="207"/>
      <c r="D5" s="207"/>
      <c r="E5" s="11"/>
    </row>
    <row r="6" spans="1:5" ht="51.75" customHeight="1">
      <c r="A6" s="759" t="s">
        <v>1241</v>
      </c>
      <c r="B6" s="760" t="s">
        <v>1242</v>
      </c>
      <c r="C6" s="761"/>
      <c r="D6" s="760" t="s">
        <v>912</v>
      </c>
      <c r="E6" s="761"/>
    </row>
    <row r="7" spans="1:5" ht="48.75" customHeight="1">
      <c r="A7" s="762"/>
      <c r="B7" s="763" t="s">
        <v>1243</v>
      </c>
      <c r="C7" s="764" t="s">
        <v>1244</v>
      </c>
      <c r="D7" s="765" t="s">
        <v>1243</v>
      </c>
      <c r="E7" s="766" t="s">
        <v>1244</v>
      </c>
    </row>
    <row r="8" spans="1:5">
      <c r="A8" s="395" t="s">
        <v>1245</v>
      </c>
      <c r="B8" s="767">
        <v>10151924</v>
      </c>
      <c r="C8" s="767">
        <v>4852884</v>
      </c>
      <c r="D8" s="767">
        <v>956984</v>
      </c>
      <c r="E8" s="768">
        <v>597114</v>
      </c>
    </row>
    <row r="9" spans="1:5">
      <c r="A9" s="398" t="s">
        <v>847</v>
      </c>
      <c r="B9" s="681"/>
      <c r="C9" s="681"/>
      <c r="D9" s="681"/>
      <c r="E9" s="769"/>
    </row>
    <row r="10" spans="1:5">
      <c r="A10" s="395" t="s">
        <v>1246</v>
      </c>
      <c r="B10" s="681">
        <v>85605</v>
      </c>
      <c r="C10" s="681">
        <v>21066</v>
      </c>
      <c r="D10" s="681">
        <v>19376</v>
      </c>
      <c r="E10" s="769">
        <v>13454</v>
      </c>
    </row>
    <row r="11" spans="1:5">
      <c r="A11" s="398" t="s">
        <v>849</v>
      </c>
      <c r="B11" s="681"/>
      <c r="C11" s="681"/>
      <c r="D11" s="681"/>
      <c r="E11" s="769"/>
    </row>
    <row r="12" spans="1:5">
      <c r="A12" s="401" t="s">
        <v>1451</v>
      </c>
      <c r="B12" s="677">
        <v>38874</v>
      </c>
      <c r="C12" s="677">
        <v>12674</v>
      </c>
      <c r="D12" s="677">
        <v>17081</v>
      </c>
      <c r="E12" s="770">
        <v>13068</v>
      </c>
    </row>
    <row r="13" spans="1:5">
      <c r="A13" s="402" t="s">
        <v>688</v>
      </c>
      <c r="B13" s="677"/>
      <c r="C13" s="677"/>
      <c r="D13" s="677"/>
      <c r="E13" s="770"/>
    </row>
    <row r="14" spans="1:5">
      <c r="A14" s="401" t="s">
        <v>913</v>
      </c>
      <c r="B14" s="677">
        <v>44557</v>
      </c>
      <c r="C14" s="677">
        <v>7990</v>
      </c>
      <c r="D14" s="677">
        <v>2008</v>
      </c>
      <c r="E14" s="770">
        <v>278</v>
      </c>
    </row>
    <row r="15" spans="1:5">
      <c r="A15" s="402" t="s">
        <v>914</v>
      </c>
      <c r="B15" s="677"/>
      <c r="C15" s="677"/>
      <c r="D15" s="677"/>
      <c r="E15" s="770"/>
    </row>
    <row r="16" spans="1:5">
      <c r="A16" s="401" t="s">
        <v>915</v>
      </c>
      <c r="B16" s="677">
        <v>2174</v>
      </c>
      <c r="C16" s="677">
        <v>402</v>
      </c>
      <c r="D16" s="677">
        <v>287</v>
      </c>
      <c r="E16" s="770">
        <v>108</v>
      </c>
    </row>
    <row r="17" spans="1:5">
      <c r="A17" s="402" t="s">
        <v>916</v>
      </c>
      <c r="B17" s="677"/>
      <c r="C17" s="677"/>
      <c r="D17" s="677"/>
      <c r="E17" s="770"/>
    </row>
    <row r="18" spans="1:5">
      <c r="A18" s="395" t="s">
        <v>1247</v>
      </c>
      <c r="B18" s="681">
        <v>135114</v>
      </c>
      <c r="C18" s="681">
        <v>13622</v>
      </c>
      <c r="D18" s="681">
        <v>1617</v>
      </c>
      <c r="E18" s="769">
        <v>405</v>
      </c>
    </row>
    <row r="19" spans="1:5">
      <c r="A19" s="398" t="s">
        <v>822</v>
      </c>
      <c r="B19" s="681"/>
      <c r="C19" s="681"/>
      <c r="D19" s="681"/>
      <c r="E19" s="769"/>
    </row>
    <row r="20" spans="1:5">
      <c r="A20" s="771" t="s">
        <v>1248</v>
      </c>
      <c r="B20" s="677"/>
      <c r="C20" s="677"/>
      <c r="D20" s="677"/>
      <c r="E20" s="770"/>
    </row>
    <row r="21" spans="1:5">
      <c r="A21" s="484" t="s">
        <v>917</v>
      </c>
      <c r="B21" s="677">
        <v>82382</v>
      </c>
      <c r="C21" s="677">
        <v>7612</v>
      </c>
      <c r="D21" s="677">
        <v>159</v>
      </c>
      <c r="E21" s="770">
        <v>43</v>
      </c>
    </row>
    <row r="22" spans="1:5">
      <c r="A22" s="402" t="s">
        <v>918</v>
      </c>
      <c r="B22" s="677"/>
      <c r="C22" s="677"/>
      <c r="D22" s="677"/>
      <c r="E22" s="770"/>
    </row>
    <row r="23" spans="1:5">
      <c r="A23" s="401" t="s">
        <v>919</v>
      </c>
      <c r="B23" s="677">
        <v>18777</v>
      </c>
      <c r="C23" s="677">
        <v>2955</v>
      </c>
      <c r="D23" s="677">
        <v>904</v>
      </c>
      <c r="E23" s="770">
        <v>288</v>
      </c>
    </row>
    <row r="24" spans="1:5">
      <c r="A24" s="402" t="s">
        <v>920</v>
      </c>
      <c r="B24" s="677"/>
      <c r="C24" s="677"/>
      <c r="D24" s="677"/>
      <c r="E24" s="770"/>
    </row>
    <row r="25" spans="1:5">
      <c r="A25" s="401" t="s">
        <v>1452</v>
      </c>
      <c r="B25" s="677">
        <v>15033</v>
      </c>
      <c r="C25" s="677">
        <v>1659</v>
      </c>
      <c r="D25" s="677">
        <v>530</v>
      </c>
      <c r="E25" s="770">
        <v>67</v>
      </c>
    </row>
    <row r="26" spans="1:5">
      <c r="A26" s="402" t="s">
        <v>693</v>
      </c>
      <c r="B26" s="677"/>
      <c r="C26" s="677"/>
      <c r="D26" s="677"/>
      <c r="E26" s="770"/>
    </row>
    <row r="27" spans="1:5">
      <c r="A27" s="395" t="s">
        <v>1249</v>
      </c>
      <c r="B27" s="681">
        <v>2488277</v>
      </c>
      <c r="C27" s="681">
        <v>846299</v>
      </c>
      <c r="D27" s="681">
        <v>99908</v>
      </c>
      <c r="E27" s="769">
        <v>47772</v>
      </c>
    </row>
    <row r="28" spans="1:5">
      <c r="A28" s="398" t="s">
        <v>824</v>
      </c>
      <c r="B28" s="681"/>
      <c r="C28" s="681"/>
      <c r="D28" s="681"/>
      <c r="E28" s="769"/>
    </row>
    <row r="29" spans="1:5">
      <c r="A29" s="401" t="s">
        <v>921</v>
      </c>
      <c r="B29" s="677">
        <v>392921</v>
      </c>
      <c r="C29" s="677">
        <v>196023</v>
      </c>
      <c r="D29" s="677">
        <v>21532</v>
      </c>
      <c r="E29" s="770">
        <v>13199</v>
      </c>
    </row>
    <row r="30" spans="1:5">
      <c r="A30" s="402" t="s">
        <v>922</v>
      </c>
      <c r="B30" s="677"/>
      <c r="C30" s="677"/>
      <c r="D30" s="677"/>
      <c r="E30" s="770"/>
    </row>
    <row r="31" spans="1:5">
      <c r="A31" s="401" t="s">
        <v>923</v>
      </c>
      <c r="B31" s="677">
        <v>22288</v>
      </c>
      <c r="C31" s="677">
        <v>6478</v>
      </c>
      <c r="D31" s="677">
        <v>685</v>
      </c>
      <c r="E31" s="770">
        <v>280</v>
      </c>
    </row>
    <row r="32" spans="1:5">
      <c r="A32" s="402" t="s">
        <v>924</v>
      </c>
      <c r="B32" s="677"/>
      <c r="C32" s="677"/>
      <c r="D32" s="677"/>
      <c r="E32" s="770"/>
    </row>
    <row r="33" spans="1:5">
      <c r="A33" s="401" t="s">
        <v>925</v>
      </c>
      <c r="B33" s="677">
        <v>6859</v>
      </c>
      <c r="C33" s="677">
        <v>1895</v>
      </c>
      <c r="D33" s="677">
        <v>84</v>
      </c>
      <c r="E33" s="770">
        <v>50</v>
      </c>
    </row>
    <row r="34" spans="1:5">
      <c r="A34" s="402" t="s">
        <v>926</v>
      </c>
      <c r="B34" s="677"/>
      <c r="C34" s="677"/>
      <c r="D34" s="677"/>
      <c r="E34" s="770"/>
    </row>
    <row r="35" spans="1:5">
      <c r="A35" s="401" t="s">
        <v>927</v>
      </c>
      <c r="B35" s="677">
        <v>51493</v>
      </c>
      <c r="C35" s="677">
        <v>29840</v>
      </c>
      <c r="D35" s="677">
        <v>3329</v>
      </c>
      <c r="E35" s="770">
        <v>2070</v>
      </c>
    </row>
    <row r="36" spans="1:5">
      <c r="A36" s="402" t="s">
        <v>698</v>
      </c>
      <c r="B36" s="677"/>
      <c r="C36" s="677"/>
      <c r="D36" s="677"/>
      <c r="E36" s="770"/>
    </row>
    <row r="37" spans="1:5">
      <c r="A37" s="401" t="s">
        <v>928</v>
      </c>
      <c r="B37" s="677">
        <v>77126</v>
      </c>
      <c r="C37" s="677">
        <v>65240</v>
      </c>
      <c r="D37" s="677">
        <v>8205</v>
      </c>
      <c r="E37" s="770">
        <v>6979</v>
      </c>
    </row>
    <row r="38" spans="1:5">
      <c r="A38" s="402" t="s">
        <v>929</v>
      </c>
      <c r="B38" s="677"/>
      <c r="C38" s="677"/>
      <c r="D38" s="677"/>
      <c r="E38" s="770"/>
    </row>
    <row r="39" spans="1:5">
      <c r="A39" s="401" t="s">
        <v>1453</v>
      </c>
      <c r="B39" s="677">
        <v>23673</v>
      </c>
      <c r="C39" s="677">
        <v>14726</v>
      </c>
      <c r="D39" s="677">
        <v>2408</v>
      </c>
      <c r="E39" s="770">
        <v>1433</v>
      </c>
    </row>
    <row r="40" spans="1:5">
      <c r="A40" s="402" t="s">
        <v>930</v>
      </c>
      <c r="B40" s="677"/>
      <c r="C40" s="677"/>
      <c r="D40" s="677"/>
      <c r="E40" s="770"/>
    </row>
    <row r="41" spans="1:5">
      <c r="A41" s="401" t="s">
        <v>1250</v>
      </c>
      <c r="B41" s="677">
        <v>113957</v>
      </c>
      <c r="C41" s="677">
        <v>24551</v>
      </c>
      <c r="D41" s="677">
        <v>6072</v>
      </c>
      <c r="E41" s="770">
        <v>1345</v>
      </c>
    </row>
    <row r="42" spans="1:5">
      <c r="A42" s="402" t="s">
        <v>701</v>
      </c>
      <c r="B42" s="677"/>
      <c r="C42" s="677"/>
      <c r="D42" s="677"/>
      <c r="E42" s="770"/>
    </row>
    <row r="43" spans="1:5">
      <c r="A43" s="401" t="s">
        <v>931</v>
      </c>
      <c r="B43" s="677">
        <v>60070</v>
      </c>
      <c r="C43" s="677">
        <v>19376</v>
      </c>
      <c r="D43" s="677">
        <v>1493</v>
      </c>
      <c r="E43" s="770">
        <v>726</v>
      </c>
    </row>
    <row r="44" spans="1:5">
      <c r="A44" s="402" t="s">
        <v>932</v>
      </c>
      <c r="B44" s="677"/>
      <c r="C44" s="677"/>
      <c r="D44" s="677"/>
      <c r="E44" s="770"/>
    </row>
    <row r="45" spans="1:5">
      <c r="A45" s="401" t="s">
        <v>933</v>
      </c>
      <c r="B45" s="677">
        <v>44928</v>
      </c>
      <c r="C45" s="677">
        <v>17999</v>
      </c>
      <c r="D45" s="677">
        <v>2520</v>
      </c>
      <c r="E45" s="770">
        <v>1261</v>
      </c>
    </row>
    <row r="46" spans="1:5">
      <c r="A46" s="402" t="s">
        <v>704</v>
      </c>
      <c r="B46" s="677"/>
      <c r="C46" s="677"/>
      <c r="D46" s="677"/>
      <c r="E46" s="770"/>
    </row>
    <row r="47" spans="1:5">
      <c r="A47" s="401" t="s">
        <v>1251</v>
      </c>
      <c r="B47" s="677">
        <v>13713</v>
      </c>
      <c r="C47" s="677">
        <v>3009</v>
      </c>
      <c r="D47" s="677">
        <v>258</v>
      </c>
      <c r="E47" s="770">
        <v>137</v>
      </c>
    </row>
    <row r="48" spans="1:5">
      <c r="A48" s="402" t="s">
        <v>705</v>
      </c>
      <c r="B48" s="677"/>
      <c r="C48" s="677"/>
      <c r="D48" s="677"/>
      <c r="E48" s="770"/>
    </row>
    <row r="49" spans="1:5">
      <c r="A49" s="401" t="s">
        <v>934</v>
      </c>
      <c r="B49" s="677">
        <v>78420</v>
      </c>
      <c r="C49" s="677">
        <v>29950</v>
      </c>
      <c r="D49" s="677">
        <v>2166</v>
      </c>
      <c r="E49" s="770">
        <v>1212</v>
      </c>
    </row>
    <row r="50" spans="1:5">
      <c r="A50" s="402" t="s">
        <v>935</v>
      </c>
      <c r="B50" s="677"/>
      <c r="C50" s="677"/>
      <c r="D50" s="677"/>
      <c r="E50" s="770"/>
    </row>
    <row r="51" spans="1:5">
      <c r="A51" s="401" t="s">
        <v>1252</v>
      </c>
      <c r="B51" s="677">
        <v>22944</v>
      </c>
      <c r="C51" s="677">
        <v>13192</v>
      </c>
      <c r="D51" s="677">
        <v>631</v>
      </c>
      <c r="E51" s="770">
        <v>256</v>
      </c>
    </row>
    <row r="52" spans="1:5">
      <c r="A52" s="402" t="s">
        <v>936</v>
      </c>
      <c r="B52" s="677"/>
      <c r="C52" s="677"/>
      <c r="D52" s="677"/>
      <c r="E52" s="770"/>
    </row>
    <row r="53" spans="1:5">
      <c r="A53" s="401" t="s">
        <v>937</v>
      </c>
      <c r="B53" s="677">
        <v>208194</v>
      </c>
      <c r="C53" s="677">
        <v>68713</v>
      </c>
      <c r="D53" s="677">
        <v>6621</v>
      </c>
      <c r="E53" s="770">
        <v>3172</v>
      </c>
    </row>
    <row r="54" spans="1:5">
      <c r="A54" s="402" t="s">
        <v>938</v>
      </c>
      <c r="B54" s="677"/>
      <c r="C54" s="677"/>
      <c r="D54" s="677"/>
      <c r="E54" s="770"/>
    </row>
    <row r="55" spans="1:5">
      <c r="A55" s="484" t="s">
        <v>939</v>
      </c>
      <c r="B55" s="677">
        <v>128601</v>
      </c>
      <c r="C55" s="677">
        <v>29889</v>
      </c>
      <c r="D55" s="677">
        <v>4846</v>
      </c>
      <c r="E55" s="770">
        <v>1681</v>
      </c>
    </row>
    <row r="56" spans="1:5">
      <c r="A56" s="402" t="s">
        <v>940</v>
      </c>
      <c r="B56" s="677"/>
      <c r="C56" s="677"/>
      <c r="D56" s="677"/>
      <c r="E56" s="770"/>
    </row>
    <row r="57" spans="1:5">
      <c r="A57" s="401" t="s">
        <v>941</v>
      </c>
      <c r="B57" s="677">
        <v>66469</v>
      </c>
      <c r="C57" s="677">
        <v>10861</v>
      </c>
      <c r="D57" s="677">
        <v>1064</v>
      </c>
      <c r="E57" s="770">
        <v>353</v>
      </c>
    </row>
    <row r="58" spans="1:5">
      <c r="A58" s="402" t="s">
        <v>942</v>
      </c>
      <c r="B58" s="677"/>
      <c r="C58" s="677"/>
      <c r="D58" s="677"/>
      <c r="E58" s="770"/>
    </row>
    <row r="59" spans="1:5">
      <c r="A59" s="401" t="s">
        <v>1253</v>
      </c>
      <c r="B59" s="677">
        <v>308664</v>
      </c>
      <c r="C59" s="677">
        <v>50402</v>
      </c>
      <c r="D59" s="677">
        <v>12954</v>
      </c>
      <c r="E59" s="770">
        <v>3818</v>
      </c>
    </row>
    <row r="60" spans="1:5">
      <c r="A60" s="402" t="s">
        <v>943</v>
      </c>
      <c r="B60" s="677"/>
      <c r="C60" s="677"/>
      <c r="D60" s="677"/>
      <c r="E60" s="770"/>
    </row>
    <row r="61" spans="1:5">
      <c r="A61" s="63" t="s">
        <v>944</v>
      </c>
      <c r="B61" s="677">
        <v>60615</v>
      </c>
      <c r="C61" s="677">
        <v>27478</v>
      </c>
      <c r="D61" s="677">
        <v>2217</v>
      </c>
      <c r="E61" s="770">
        <v>1009</v>
      </c>
    </row>
    <row r="62" spans="1:5">
      <c r="A62" s="402" t="s">
        <v>945</v>
      </c>
      <c r="B62" s="677"/>
      <c r="C62" s="677"/>
      <c r="D62" s="677"/>
      <c r="E62" s="770"/>
    </row>
    <row r="63" spans="1:5">
      <c r="A63" s="401" t="s">
        <v>946</v>
      </c>
      <c r="B63" s="677">
        <v>110696</v>
      </c>
      <c r="C63" s="677">
        <v>44125</v>
      </c>
      <c r="D63" s="677">
        <v>1976</v>
      </c>
      <c r="E63" s="770">
        <v>880</v>
      </c>
    </row>
    <row r="64" spans="1:5">
      <c r="A64" s="402" t="s">
        <v>947</v>
      </c>
      <c r="B64" s="677"/>
      <c r="C64" s="677"/>
      <c r="D64" s="677"/>
      <c r="E64" s="770"/>
    </row>
    <row r="65" spans="1:5">
      <c r="A65" s="401" t="s">
        <v>1254</v>
      </c>
      <c r="B65" s="677">
        <v>126796</v>
      </c>
      <c r="C65" s="677">
        <v>19721</v>
      </c>
      <c r="D65" s="677">
        <v>3697</v>
      </c>
      <c r="E65" s="770">
        <v>1248</v>
      </c>
    </row>
    <row r="66" spans="1:5">
      <c r="A66" s="402" t="s">
        <v>948</v>
      </c>
      <c r="B66" s="677"/>
      <c r="C66" s="677"/>
      <c r="D66" s="677"/>
      <c r="E66" s="770"/>
    </row>
    <row r="67" spans="1:5" ht="14.25">
      <c r="A67" s="484" t="s">
        <v>1255</v>
      </c>
      <c r="B67" s="677">
        <v>202484</v>
      </c>
      <c r="C67" s="677">
        <v>72455</v>
      </c>
      <c r="D67" s="677">
        <v>1707</v>
      </c>
      <c r="E67" s="770">
        <v>703</v>
      </c>
    </row>
    <row r="68" spans="1:5">
      <c r="A68" s="402" t="s">
        <v>949</v>
      </c>
      <c r="B68" s="677"/>
      <c r="C68" s="677"/>
      <c r="D68" s="677"/>
      <c r="E68" s="770"/>
    </row>
    <row r="69" spans="1:5">
      <c r="A69" s="401" t="s">
        <v>950</v>
      </c>
      <c r="B69" s="677">
        <v>44200</v>
      </c>
      <c r="C69" s="677">
        <v>8179</v>
      </c>
      <c r="D69" s="677">
        <v>879</v>
      </c>
      <c r="E69" s="770">
        <v>338</v>
      </c>
    </row>
    <row r="70" spans="1:5">
      <c r="A70" s="402" t="s">
        <v>951</v>
      </c>
      <c r="B70" s="677"/>
      <c r="C70" s="677"/>
      <c r="D70" s="677"/>
      <c r="E70" s="770"/>
    </row>
    <row r="71" spans="1:5">
      <c r="A71" s="401" t="s">
        <v>952</v>
      </c>
      <c r="B71" s="677">
        <v>175468</v>
      </c>
      <c r="C71" s="677">
        <v>55769</v>
      </c>
      <c r="D71" s="677">
        <v>6433</v>
      </c>
      <c r="E71" s="770">
        <v>2254</v>
      </c>
    </row>
    <row r="72" spans="1:5">
      <c r="A72" s="402" t="s">
        <v>953</v>
      </c>
      <c r="B72" s="677"/>
      <c r="C72" s="677"/>
      <c r="D72" s="677"/>
      <c r="E72" s="770"/>
    </row>
    <row r="73" spans="1:5">
      <c r="A73" s="401" t="s">
        <v>954</v>
      </c>
      <c r="B73" s="677">
        <v>46084</v>
      </c>
      <c r="C73" s="677">
        <v>23050</v>
      </c>
      <c r="D73" s="677">
        <v>3320</v>
      </c>
      <c r="E73" s="770">
        <v>2054</v>
      </c>
    </row>
    <row r="74" spans="1:5">
      <c r="A74" s="402" t="s">
        <v>955</v>
      </c>
      <c r="B74" s="677"/>
      <c r="C74" s="677"/>
      <c r="D74" s="677"/>
      <c r="E74" s="770"/>
    </row>
    <row r="75" spans="1:5">
      <c r="A75" s="484" t="s">
        <v>956</v>
      </c>
      <c r="B75" s="677">
        <v>101614</v>
      </c>
      <c r="C75" s="677">
        <v>13378</v>
      </c>
      <c r="D75" s="677">
        <v>4811</v>
      </c>
      <c r="E75" s="770">
        <v>1314</v>
      </c>
    </row>
    <row r="76" spans="1:5">
      <c r="A76" s="402" t="s">
        <v>957</v>
      </c>
      <c r="B76" s="677"/>
      <c r="C76" s="677"/>
      <c r="D76" s="677"/>
      <c r="E76" s="770"/>
    </row>
    <row r="77" spans="1:5">
      <c r="A77" s="395" t="s">
        <v>958</v>
      </c>
      <c r="B77" s="681">
        <v>119884</v>
      </c>
      <c r="C77" s="681">
        <v>24709</v>
      </c>
      <c r="D77" s="681">
        <v>1032</v>
      </c>
      <c r="E77" s="769">
        <v>465</v>
      </c>
    </row>
    <row r="78" spans="1:5">
      <c r="A78" s="398" t="s">
        <v>826</v>
      </c>
      <c r="B78" s="681"/>
      <c r="C78" s="681"/>
      <c r="D78" s="681"/>
      <c r="E78" s="769"/>
    </row>
    <row r="79" spans="1:5" ht="25.5">
      <c r="A79" s="395" t="s">
        <v>959</v>
      </c>
      <c r="B79" s="681">
        <v>143639</v>
      </c>
      <c r="C79" s="681">
        <v>33530</v>
      </c>
      <c r="D79" s="681">
        <v>5524</v>
      </c>
      <c r="E79" s="769">
        <v>2321</v>
      </c>
    </row>
    <row r="80" spans="1:5" ht="25.5">
      <c r="A80" s="398" t="s">
        <v>960</v>
      </c>
      <c r="B80" s="681"/>
      <c r="C80" s="681"/>
      <c r="D80" s="681"/>
      <c r="E80" s="769"/>
    </row>
    <row r="81" spans="1:5">
      <c r="A81" s="401" t="s">
        <v>720</v>
      </c>
      <c r="B81" s="677">
        <v>41548</v>
      </c>
      <c r="C81" s="677">
        <v>10179</v>
      </c>
      <c r="D81" s="677">
        <v>1362</v>
      </c>
      <c r="E81" s="770">
        <v>678</v>
      </c>
    </row>
    <row r="82" spans="1:5">
      <c r="A82" s="772" t="s">
        <v>961</v>
      </c>
      <c r="B82" s="677"/>
      <c r="C82" s="677"/>
      <c r="D82" s="677"/>
      <c r="E82" s="770"/>
    </row>
    <row r="83" spans="1:5">
      <c r="A83" s="401" t="s">
        <v>722</v>
      </c>
      <c r="B83" s="677">
        <v>35855</v>
      </c>
      <c r="C83" s="677">
        <v>8519</v>
      </c>
      <c r="D83" s="677">
        <v>814</v>
      </c>
      <c r="E83" s="770">
        <v>367</v>
      </c>
    </row>
    <row r="84" spans="1:5">
      <c r="A84" s="772" t="s">
        <v>962</v>
      </c>
      <c r="B84" s="677"/>
      <c r="C84" s="677"/>
      <c r="D84" s="677"/>
      <c r="E84" s="770"/>
    </row>
    <row r="85" spans="1:5">
      <c r="A85" s="401" t="s">
        <v>1256</v>
      </c>
      <c r="B85" s="677">
        <v>64473</v>
      </c>
      <c r="C85" s="677">
        <v>14438</v>
      </c>
      <c r="D85" s="677">
        <v>3058</v>
      </c>
      <c r="E85" s="770">
        <v>1213</v>
      </c>
    </row>
    <row r="86" spans="1:5">
      <c r="A86" s="772" t="s">
        <v>963</v>
      </c>
      <c r="B86" s="677"/>
      <c r="C86" s="677"/>
      <c r="D86" s="677"/>
      <c r="E86" s="770"/>
    </row>
    <row r="87" spans="1:5">
      <c r="A87" s="401" t="s">
        <v>1257</v>
      </c>
      <c r="B87" s="677">
        <v>1763</v>
      </c>
      <c r="C87" s="677">
        <v>394</v>
      </c>
      <c r="D87" s="677">
        <v>290</v>
      </c>
      <c r="E87" s="770">
        <v>63</v>
      </c>
    </row>
    <row r="88" spans="1:5">
      <c r="A88" s="772" t="s">
        <v>964</v>
      </c>
      <c r="B88" s="677"/>
      <c r="C88" s="677"/>
      <c r="D88" s="677"/>
      <c r="E88" s="770"/>
    </row>
    <row r="89" spans="1:5">
      <c r="A89" s="395" t="s">
        <v>1258</v>
      </c>
      <c r="B89" s="681">
        <v>621553</v>
      </c>
      <c r="C89" s="681">
        <v>73195</v>
      </c>
      <c r="D89" s="681">
        <v>52369</v>
      </c>
      <c r="E89" s="769">
        <v>11523</v>
      </c>
    </row>
    <row r="90" spans="1:5">
      <c r="A90" s="398" t="s">
        <v>831</v>
      </c>
      <c r="B90" s="681"/>
      <c r="C90" s="681"/>
      <c r="D90" s="681"/>
      <c r="E90" s="769"/>
    </row>
    <row r="91" spans="1:5">
      <c r="A91" s="401" t="s">
        <v>1259</v>
      </c>
      <c r="B91" s="677">
        <v>217678</v>
      </c>
      <c r="C91" s="677">
        <v>30232</v>
      </c>
      <c r="D91" s="677">
        <v>19615</v>
      </c>
      <c r="E91" s="770">
        <v>4586</v>
      </c>
    </row>
    <row r="92" spans="1:5">
      <c r="A92" s="402" t="s">
        <v>965</v>
      </c>
      <c r="B92" s="677"/>
      <c r="C92" s="677"/>
      <c r="D92" s="677"/>
      <c r="E92" s="770"/>
    </row>
    <row r="93" spans="1:5">
      <c r="A93" s="401" t="s">
        <v>1260</v>
      </c>
      <c r="B93" s="677">
        <v>147737</v>
      </c>
      <c r="C93" s="677">
        <v>17202</v>
      </c>
      <c r="D93" s="677">
        <v>7112</v>
      </c>
      <c r="E93" s="770">
        <v>2190</v>
      </c>
    </row>
    <row r="94" spans="1:5">
      <c r="A94" s="402" t="s">
        <v>966</v>
      </c>
      <c r="B94" s="677"/>
      <c r="C94" s="677"/>
      <c r="D94" s="677"/>
      <c r="E94" s="770"/>
    </row>
    <row r="95" spans="1:5">
      <c r="A95" s="401" t="s">
        <v>967</v>
      </c>
      <c r="B95" s="677">
        <v>256138</v>
      </c>
      <c r="C95" s="677">
        <v>25761</v>
      </c>
      <c r="D95" s="677">
        <v>25642</v>
      </c>
      <c r="E95" s="770">
        <v>4747</v>
      </c>
    </row>
    <row r="96" spans="1:5">
      <c r="A96" s="402" t="s">
        <v>968</v>
      </c>
      <c r="B96" s="677"/>
      <c r="C96" s="677"/>
      <c r="D96" s="677"/>
      <c r="E96" s="770"/>
    </row>
    <row r="97" spans="1:5" ht="14.25">
      <c r="A97" s="395" t="s">
        <v>1261</v>
      </c>
      <c r="B97" s="681">
        <v>1679664</v>
      </c>
      <c r="C97" s="681">
        <v>899239</v>
      </c>
      <c r="D97" s="681">
        <v>202563</v>
      </c>
      <c r="E97" s="769">
        <v>143691</v>
      </c>
    </row>
    <row r="98" spans="1:5">
      <c r="A98" s="398" t="s">
        <v>730</v>
      </c>
      <c r="B98" s="681"/>
      <c r="C98" s="681"/>
      <c r="D98" s="681"/>
      <c r="E98" s="769"/>
    </row>
    <row r="99" spans="1:5">
      <c r="A99" s="773" t="s">
        <v>969</v>
      </c>
      <c r="B99" s="677">
        <v>163583</v>
      </c>
      <c r="C99" s="677">
        <v>27015</v>
      </c>
      <c r="D99" s="677">
        <v>15939</v>
      </c>
      <c r="E99" s="770">
        <v>4705</v>
      </c>
    </row>
    <row r="100" spans="1:5">
      <c r="A100" s="772" t="s">
        <v>732</v>
      </c>
      <c r="B100" s="677"/>
      <c r="C100" s="677"/>
      <c r="D100" s="677"/>
      <c r="E100" s="770"/>
    </row>
    <row r="101" spans="1:5">
      <c r="A101" s="401" t="s">
        <v>1262</v>
      </c>
      <c r="B101" s="677">
        <v>644667</v>
      </c>
      <c r="C101" s="677">
        <v>237732</v>
      </c>
      <c r="D101" s="677">
        <v>46067</v>
      </c>
      <c r="E101" s="770">
        <v>23937</v>
      </c>
    </row>
    <row r="102" spans="1:5">
      <c r="A102" s="402" t="s">
        <v>970</v>
      </c>
      <c r="B102" s="677"/>
      <c r="C102" s="677"/>
      <c r="D102" s="677"/>
      <c r="E102" s="770"/>
    </row>
    <row r="103" spans="1:5">
      <c r="A103" s="401" t="s">
        <v>1263</v>
      </c>
      <c r="B103" s="677">
        <v>871414</v>
      </c>
      <c r="C103" s="677">
        <v>634492</v>
      </c>
      <c r="D103" s="677">
        <v>140557</v>
      </c>
      <c r="E103" s="770">
        <v>115049</v>
      </c>
    </row>
    <row r="104" spans="1:5">
      <c r="A104" s="402" t="s">
        <v>971</v>
      </c>
      <c r="B104" s="677"/>
      <c r="C104" s="677"/>
      <c r="D104" s="677"/>
      <c r="E104" s="770"/>
    </row>
    <row r="105" spans="1:5">
      <c r="A105" s="395" t="s">
        <v>1264</v>
      </c>
      <c r="B105" s="681">
        <v>692939</v>
      </c>
      <c r="C105" s="681">
        <v>160949</v>
      </c>
      <c r="D105" s="681">
        <v>41380</v>
      </c>
      <c r="E105" s="769">
        <v>17197</v>
      </c>
    </row>
    <row r="106" spans="1:5">
      <c r="A106" s="398" t="s">
        <v>834</v>
      </c>
      <c r="B106" s="681"/>
      <c r="C106" s="681"/>
      <c r="D106" s="681"/>
      <c r="E106" s="769"/>
    </row>
    <row r="107" spans="1:5">
      <c r="A107" s="771" t="s">
        <v>1248</v>
      </c>
      <c r="B107" s="677"/>
      <c r="C107" s="677"/>
      <c r="D107" s="677"/>
      <c r="E107" s="770"/>
    </row>
    <row r="108" spans="1:5">
      <c r="A108" s="401" t="s">
        <v>1265</v>
      </c>
      <c r="B108" s="677">
        <v>470268</v>
      </c>
      <c r="C108" s="677">
        <v>69769</v>
      </c>
      <c r="D108" s="677">
        <v>25154</v>
      </c>
      <c r="E108" s="770">
        <v>6720</v>
      </c>
    </row>
    <row r="109" spans="1:5">
      <c r="A109" s="402" t="s">
        <v>972</v>
      </c>
      <c r="B109" s="677"/>
      <c r="C109" s="677"/>
      <c r="D109" s="677"/>
      <c r="E109" s="770"/>
    </row>
    <row r="110" spans="1:5">
      <c r="A110" s="401" t="s">
        <v>973</v>
      </c>
      <c r="B110" s="677">
        <v>2387</v>
      </c>
      <c r="C110" s="677">
        <v>715</v>
      </c>
      <c r="D110" s="677">
        <v>137</v>
      </c>
      <c r="E110" s="770">
        <v>46</v>
      </c>
    </row>
    <row r="111" spans="1:5">
      <c r="A111" s="402" t="s">
        <v>974</v>
      </c>
      <c r="B111" s="677"/>
      <c r="C111" s="677"/>
      <c r="D111" s="677"/>
      <c r="E111" s="770"/>
    </row>
    <row r="112" spans="1:5">
      <c r="A112" s="484" t="s">
        <v>975</v>
      </c>
      <c r="B112" s="677">
        <v>136354</v>
      </c>
      <c r="C112" s="677">
        <v>47981</v>
      </c>
      <c r="D112" s="677">
        <v>5591</v>
      </c>
      <c r="E112" s="770">
        <v>2630</v>
      </c>
    </row>
    <row r="113" spans="1:5">
      <c r="A113" s="402" t="s">
        <v>737</v>
      </c>
      <c r="B113" s="677"/>
      <c r="C113" s="677"/>
      <c r="D113" s="677"/>
      <c r="E113" s="770"/>
    </row>
    <row r="114" spans="1:5" ht="14.25">
      <c r="A114" s="395" t="s">
        <v>1266</v>
      </c>
      <c r="B114" s="681">
        <v>184184</v>
      </c>
      <c r="C114" s="681">
        <v>121070</v>
      </c>
      <c r="D114" s="681">
        <v>52228</v>
      </c>
      <c r="E114" s="769">
        <v>34420</v>
      </c>
    </row>
    <row r="115" spans="1:5">
      <c r="A115" s="398" t="s">
        <v>738</v>
      </c>
      <c r="B115" s="681"/>
      <c r="C115" s="681"/>
      <c r="D115" s="681"/>
      <c r="E115" s="769"/>
    </row>
    <row r="116" spans="1:5">
      <c r="A116" s="401" t="s">
        <v>976</v>
      </c>
      <c r="B116" s="677">
        <v>63764</v>
      </c>
      <c r="C116" s="677">
        <v>42613</v>
      </c>
      <c r="D116" s="677">
        <v>7283</v>
      </c>
      <c r="E116" s="770">
        <v>4944</v>
      </c>
    </row>
    <row r="117" spans="1:5">
      <c r="A117" s="402" t="s">
        <v>740</v>
      </c>
      <c r="B117" s="677"/>
      <c r="C117" s="677"/>
      <c r="D117" s="677"/>
      <c r="E117" s="770"/>
    </row>
    <row r="118" spans="1:5">
      <c r="A118" s="401" t="s">
        <v>1267</v>
      </c>
      <c r="B118" s="677">
        <v>120420</v>
      </c>
      <c r="C118" s="677">
        <v>78457</v>
      </c>
      <c r="D118" s="677">
        <v>44945</v>
      </c>
      <c r="E118" s="770">
        <v>29476</v>
      </c>
    </row>
    <row r="119" spans="1:5">
      <c r="A119" s="402" t="s">
        <v>977</v>
      </c>
      <c r="B119" s="677"/>
      <c r="C119" s="677"/>
      <c r="D119" s="677"/>
      <c r="E119" s="770"/>
    </row>
    <row r="120" spans="1:5">
      <c r="A120" s="395" t="s">
        <v>1268</v>
      </c>
      <c r="B120" s="681">
        <v>263367</v>
      </c>
      <c r="C120" s="681">
        <v>101757</v>
      </c>
      <c r="D120" s="681">
        <v>17521</v>
      </c>
      <c r="E120" s="769">
        <v>8628</v>
      </c>
    </row>
    <row r="121" spans="1:5">
      <c r="A121" s="398" t="s">
        <v>743</v>
      </c>
      <c r="B121" s="681"/>
      <c r="C121" s="681"/>
      <c r="D121" s="681"/>
      <c r="E121" s="769"/>
    </row>
    <row r="122" spans="1:5">
      <c r="A122" s="771" t="s">
        <v>1248</v>
      </c>
      <c r="B122" s="677"/>
      <c r="C122" s="677"/>
      <c r="D122" s="677"/>
      <c r="E122" s="770"/>
    </row>
    <row r="123" spans="1:5">
      <c r="A123" s="401" t="s">
        <v>978</v>
      </c>
      <c r="B123" s="677">
        <v>31281</v>
      </c>
      <c r="C123" s="677">
        <v>14689</v>
      </c>
      <c r="D123" s="677">
        <v>3729</v>
      </c>
      <c r="E123" s="770">
        <v>1880</v>
      </c>
    </row>
    <row r="124" spans="1:5">
      <c r="A124" s="402" t="s">
        <v>745</v>
      </c>
      <c r="B124" s="677"/>
      <c r="C124" s="677"/>
      <c r="D124" s="677"/>
      <c r="E124" s="770"/>
    </row>
    <row r="125" spans="1:5" ht="14.25">
      <c r="A125" s="484" t="s">
        <v>1269</v>
      </c>
      <c r="B125" s="677">
        <v>5873</v>
      </c>
      <c r="C125" s="677">
        <v>3262</v>
      </c>
      <c r="D125" s="677">
        <v>1271</v>
      </c>
      <c r="E125" s="770">
        <v>714</v>
      </c>
    </row>
    <row r="126" spans="1:5">
      <c r="A126" s="402" t="s">
        <v>746</v>
      </c>
      <c r="B126" s="677"/>
      <c r="C126" s="677"/>
      <c r="D126" s="677"/>
      <c r="E126" s="770"/>
    </row>
    <row r="127" spans="1:5">
      <c r="A127" s="484" t="s">
        <v>979</v>
      </c>
      <c r="B127" s="677">
        <v>15068</v>
      </c>
      <c r="C127" s="677">
        <v>6884</v>
      </c>
      <c r="D127" s="677">
        <v>1396</v>
      </c>
      <c r="E127" s="770">
        <v>776</v>
      </c>
    </row>
    <row r="128" spans="1:5">
      <c r="A128" s="402" t="s">
        <v>748</v>
      </c>
      <c r="B128" s="677"/>
      <c r="C128" s="677"/>
      <c r="D128" s="677"/>
      <c r="E128" s="770"/>
    </row>
    <row r="129" spans="1:5">
      <c r="A129" s="402" t="s">
        <v>749</v>
      </c>
      <c r="B129" s="677">
        <v>48637</v>
      </c>
      <c r="C129" s="677">
        <v>17854</v>
      </c>
      <c r="D129" s="677">
        <v>1797</v>
      </c>
      <c r="E129" s="770">
        <v>811</v>
      </c>
    </row>
    <row r="130" spans="1:5">
      <c r="A130" s="402" t="s">
        <v>1454</v>
      </c>
      <c r="B130" s="677"/>
      <c r="C130" s="677"/>
      <c r="D130" s="677"/>
      <c r="E130" s="770"/>
    </row>
    <row r="131" spans="1:5">
      <c r="A131" s="484" t="s">
        <v>980</v>
      </c>
      <c r="B131" s="677">
        <v>131374</v>
      </c>
      <c r="C131" s="677">
        <v>43480</v>
      </c>
      <c r="D131" s="677">
        <v>7312</v>
      </c>
      <c r="E131" s="770">
        <v>3427</v>
      </c>
    </row>
    <row r="132" spans="1:5">
      <c r="A132" s="402" t="s">
        <v>752</v>
      </c>
      <c r="B132" s="677"/>
      <c r="C132" s="677"/>
      <c r="D132" s="677"/>
      <c r="E132" s="770"/>
    </row>
    <row r="133" spans="1:5">
      <c r="A133" s="401" t="s">
        <v>981</v>
      </c>
      <c r="B133" s="677">
        <v>31134</v>
      </c>
      <c r="C133" s="677">
        <v>15588</v>
      </c>
      <c r="D133" s="677">
        <v>2016</v>
      </c>
      <c r="E133" s="770">
        <v>1020</v>
      </c>
    </row>
    <row r="134" spans="1:5">
      <c r="A134" s="402" t="s">
        <v>754</v>
      </c>
      <c r="B134" s="677"/>
      <c r="C134" s="677"/>
      <c r="D134" s="677"/>
      <c r="E134" s="770"/>
    </row>
    <row r="135" spans="1:5">
      <c r="A135" s="395" t="s">
        <v>1270</v>
      </c>
      <c r="B135" s="681">
        <v>262739</v>
      </c>
      <c r="C135" s="681">
        <v>178897</v>
      </c>
      <c r="D135" s="681">
        <v>33749</v>
      </c>
      <c r="E135" s="769">
        <v>20563</v>
      </c>
    </row>
    <row r="136" spans="1:5">
      <c r="A136" s="398" t="s">
        <v>755</v>
      </c>
      <c r="B136" s="681"/>
      <c r="C136" s="681"/>
      <c r="D136" s="681"/>
      <c r="E136" s="769"/>
    </row>
    <row r="137" spans="1:5">
      <c r="A137" s="401" t="s">
        <v>1271</v>
      </c>
      <c r="B137" s="677">
        <v>196840</v>
      </c>
      <c r="C137" s="677">
        <v>137367</v>
      </c>
      <c r="D137" s="677">
        <v>11193</v>
      </c>
      <c r="E137" s="770">
        <v>7606</v>
      </c>
    </row>
    <row r="138" spans="1:5">
      <c r="A138" s="402" t="s">
        <v>756</v>
      </c>
      <c r="B138" s="677"/>
      <c r="C138" s="677"/>
      <c r="D138" s="677"/>
      <c r="E138" s="770"/>
    </row>
    <row r="139" spans="1:5">
      <c r="A139" s="401" t="s">
        <v>1272</v>
      </c>
      <c r="B139" s="677">
        <v>19038</v>
      </c>
      <c r="C139" s="677">
        <v>11490</v>
      </c>
      <c r="D139" s="677">
        <v>11159</v>
      </c>
      <c r="E139" s="770">
        <v>6959</v>
      </c>
    </row>
    <row r="140" spans="1:5">
      <c r="A140" s="402" t="s">
        <v>757</v>
      </c>
      <c r="B140" s="677"/>
      <c r="C140" s="677"/>
      <c r="D140" s="677"/>
      <c r="E140" s="770"/>
    </row>
    <row r="141" spans="1:5" ht="25.5">
      <c r="A141" s="484" t="s">
        <v>982</v>
      </c>
      <c r="B141" s="677">
        <v>46861</v>
      </c>
      <c r="C141" s="677">
        <v>30040</v>
      </c>
      <c r="D141" s="677">
        <v>11397</v>
      </c>
      <c r="E141" s="770">
        <v>5998</v>
      </c>
    </row>
    <row r="142" spans="1:5">
      <c r="A142" s="771" t="s">
        <v>759</v>
      </c>
      <c r="B142" s="677"/>
      <c r="C142" s="677"/>
      <c r="D142" s="677"/>
      <c r="E142" s="770"/>
    </row>
    <row r="143" spans="1:5" ht="14.25">
      <c r="A143" s="395" t="s">
        <v>1273</v>
      </c>
      <c r="B143" s="681">
        <v>145584</v>
      </c>
      <c r="C143" s="681">
        <v>78506</v>
      </c>
      <c r="D143" s="681">
        <v>44384</v>
      </c>
      <c r="E143" s="769">
        <v>30836</v>
      </c>
    </row>
    <row r="144" spans="1:5">
      <c r="A144" s="398" t="s">
        <v>760</v>
      </c>
      <c r="B144" s="681"/>
      <c r="C144" s="681"/>
      <c r="D144" s="681"/>
      <c r="E144" s="769"/>
    </row>
    <row r="145" spans="1:5">
      <c r="A145" s="395" t="s">
        <v>1274</v>
      </c>
      <c r="B145" s="681">
        <v>404687</v>
      </c>
      <c r="C145" s="681">
        <v>239331</v>
      </c>
      <c r="D145" s="681">
        <v>42065</v>
      </c>
      <c r="E145" s="769">
        <v>25888</v>
      </c>
    </row>
    <row r="146" spans="1:5">
      <c r="A146" s="398" t="s">
        <v>761</v>
      </c>
      <c r="B146" s="681"/>
      <c r="C146" s="681"/>
      <c r="D146" s="681"/>
      <c r="E146" s="769"/>
    </row>
    <row r="147" spans="1:5">
      <c r="A147" s="484" t="s">
        <v>983</v>
      </c>
      <c r="B147" s="677">
        <v>121975</v>
      </c>
      <c r="C147" s="677">
        <v>95784</v>
      </c>
      <c r="D147" s="677">
        <v>16995</v>
      </c>
      <c r="E147" s="770">
        <v>12919</v>
      </c>
    </row>
    <row r="148" spans="1:5">
      <c r="A148" s="402" t="s">
        <v>763</v>
      </c>
      <c r="B148" s="677"/>
      <c r="C148" s="677"/>
      <c r="D148" s="677"/>
      <c r="E148" s="770"/>
    </row>
    <row r="149" spans="1:5">
      <c r="A149" s="484" t="s">
        <v>984</v>
      </c>
      <c r="B149" s="677">
        <v>78498</v>
      </c>
      <c r="C149" s="677">
        <v>43682</v>
      </c>
      <c r="D149" s="677">
        <v>5444</v>
      </c>
      <c r="E149" s="770">
        <v>3162</v>
      </c>
    </row>
    <row r="150" spans="1:5">
      <c r="A150" s="402" t="s">
        <v>765</v>
      </c>
      <c r="B150" s="677"/>
      <c r="C150" s="677"/>
      <c r="D150" s="677"/>
      <c r="E150" s="770"/>
    </row>
    <row r="151" spans="1:5">
      <c r="A151" s="484" t="s">
        <v>985</v>
      </c>
      <c r="B151" s="677">
        <v>73697</v>
      </c>
      <c r="C151" s="677">
        <v>27671</v>
      </c>
      <c r="D151" s="677">
        <v>7786</v>
      </c>
      <c r="E151" s="770">
        <v>3715</v>
      </c>
    </row>
    <row r="152" spans="1:5">
      <c r="A152" s="772" t="s">
        <v>986</v>
      </c>
      <c r="B152" s="677"/>
      <c r="C152" s="677"/>
      <c r="D152" s="677"/>
      <c r="E152" s="770"/>
    </row>
    <row r="153" spans="1:5">
      <c r="A153" s="401" t="s">
        <v>987</v>
      </c>
      <c r="B153" s="677">
        <v>57484</v>
      </c>
      <c r="C153" s="677">
        <v>33299</v>
      </c>
      <c r="D153" s="677">
        <v>4746</v>
      </c>
      <c r="E153" s="770">
        <v>2505</v>
      </c>
    </row>
    <row r="154" spans="1:5">
      <c r="A154" s="402" t="s">
        <v>769</v>
      </c>
      <c r="B154" s="677"/>
      <c r="C154" s="677"/>
      <c r="D154" s="677"/>
      <c r="E154" s="770"/>
    </row>
    <row r="155" spans="1:5">
      <c r="A155" s="401" t="s">
        <v>988</v>
      </c>
      <c r="B155" s="677">
        <v>44735</v>
      </c>
      <c r="C155" s="677">
        <v>24440</v>
      </c>
      <c r="D155" s="677">
        <v>3735</v>
      </c>
      <c r="E155" s="770">
        <v>1812</v>
      </c>
    </row>
    <row r="156" spans="1:5">
      <c r="A156" s="402" t="s">
        <v>771</v>
      </c>
      <c r="B156" s="677"/>
      <c r="C156" s="677"/>
      <c r="D156" s="677"/>
      <c r="E156" s="770"/>
    </row>
    <row r="157" spans="1:5">
      <c r="A157" s="484" t="s">
        <v>772</v>
      </c>
      <c r="B157" s="677">
        <v>23336</v>
      </c>
      <c r="C157" s="677">
        <v>11337</v>
      </c>
      <c r="D157" s="677">
        <v>2554</v>
      </c>
      <c r="E157" s="770">
        <v>1150</v>
      </c>
    </row>
    <row r="158" spans="1:5">
      <c r="A158" s="402" t="s">
        <v>773</v>
      </c>
      <c r="B158" s="677"/>
      <c r="C158" s="677"/>
      <c r="D158" s="677"/>
      <c r="E158" s="770"/>
    </row>
    <row r="159" spans="1:5">
      <c r="A159" s="401" t="s">
        <v>989</v>
      </c>
      <c r="B159" s="677">
        <v>4962</v>
      </c>
      <c r="C159" s="677">
        <v>3118</v>
      </c>
      <c r="D159" s="677">
        <v>805</v>
      </c>
      <c r="E159" s="770">
        <v>625</v>
      </c>
    </row>
    <row r="160" spans="1:5">
      <c r="A160" s="402" t="s">
        <v>775</v>
      </c>
      <c r="B160" s="677"/>
      <c r="C160" s="677"/>
      <c r="D160" s="677"/>
      <c r="E160" s="770"/>
    </row>
    <row r="161" spans="1:5" ht="14.25">
      <c r="A161" s="395" t="s">
        <v>1275</v>
      </c>
      <c r="B161" s="681">
        <v>465704</v>
      </c>
      <c r="C161" s="681">
        <v>202061</v>
      </c>
      <c r="D161" s="681">
        <v>61784</v>
      </c>
      <c r="E161" s="769">
        <v>33230</v>
      </c>
    </row>
    <row r="162" spans="1:5">
      <c r="A162" s="398" t="s">
        <v>776</v>
      </c>
      <c r="B162" s="681"/>
      <c r="C162" s="681"/>
      <c r="D162" s="681"/>
      <c r="E162" s="769"/>
    </row>
    <row r="163" spans="1:5">
      <c r="A163" s="401" t="s">
        <v>990</v>
      </c>
      <c r="B163" s="677">
        <v>22425</v>
      </c>
      <c r="C163" s="677">
        <v>7437</v>
      </c>
      <c r="D163" s="677">
        <v>1939</v>
      </c>
      <c r="E163" s="770">
        <v>863</v>
      </c>
    </row>
    <row r="164" spans="1:5">
      <c r="A164" s="402" t="s">
        <v>778</v>
      </c>
      <c r="B164" s="677"/>
      <c r="C164" s="677"/>
      <c r="D164" s="677"/>
      <c r="E164" s="770"/>
    </row>
    <row r="165" spans="1:5">
      <c r="A165" s="401" t="s">
        <v>991</v>
      </c>
      <c r="B165" s="677">
        <v>173046</v>
      </c>
      <c r="C165" s="677">
        <v>80305</v>
      </c>
      <c r="D165" s="677">
        <v>19623</v>
      </c>
      <c r="E165" s="770">
        <v>10722</v>
      </c>
    </row>
    <row r="166" spans="1:5">
      <c r="A166" s="402" t="s">
        <v>780</v>
      </c>
      <c r="B166" s="677"/>
      <c r="C166" s="677"/>
      <c r="D166" s="677"/>
      <c r="E166" s="770"/>
    </row>
    <row r="167" spans="1:5">
      <c r="A167" s="401" t="s">
        <v>1276</v>
      </c>
      <c r="B167" s="677">
        <v>12505</v>
      </c>
      <c r="C167" s="677">
        <v>9194</v>
      </c>
      <c r="D167" s="677">
        <v>1278</v>
      </c>
      <c r="E167" s="770">
        <v>805</v>
      </c>
    </row>
    <row r="168" spans="1:5">
      <c r="A168" s="402" t="s">
        <v>781</v>
      </c>
      <c r="B168" s="677"/>
      <c r="C168" s="677"/>
      <c r="D168" s="677"/>
      <c r="E168" s="770"/>
    </row>
    <row r="169" spans="1:5">
      <c r="A169" s="401" t="s">
        <v>992</v>
      </c>
      <c r="B169" s="677">
        <v>119048</v>
      </c>
      <c r="C169" s="677">
        <v>28495</v>
      </c>
      <c r="D169" s="677">
        <v>12464</v>
      </c>
      <c r="E169" s="770">
        <v>3709</v>
      </c>
    </row>
    <row r="170" spans="1:5">
      <c r="A170" s="402" t="s">
        <v>783</v>
      </c>
      <c r="B170" s="677"/>
      <c r="C170" s="677"/>
      <c r="D170" s="677"/>
      <c r="E170" s="770"/>
    </row>
    <row r="171" spans="1:5">
      <c r="A171" s="773" t="s">
        <v>993</v>
      </c>
      <c r="B171" s="677">
        <v>79175</v>
      </c>
      <c r="C171" s="677">
        <v>41344</v>
      </c>
      <c r="D171" s="677">
        <v>20415</v>
      </c>
      <c r="E171" s="770">
        <v>14156</v>
      </c>
    </row>
    <row r="172" spans="1:5">
      <c r="A172" s="402" t="s">
        <v>785</v>
      </c>
      <c r="B172" s="677"/>
      <c r="C172" s="677"/>
      <c r="D172" s="677"/>
      <c r="E172" s="770"/>
    </row>
    <row r="173" spans="1:5">
      <c r="A173" s="484" t="s">
        <v>994</v>
      </c>
      <c r="B173" s="677">
        <v>59505</v>
      </c>
      <c r="C173" s="677">
        <v>35286</v>
      </c>
      <c r="D173" s="677">
        <v>6065</v>
      </c>
      <c r="E173" s="770">
        <v>2975</v>
      </c>
    </row>
    <row r="174" spans="1:5">
      <c r="A174" s="402" t="s">
        <v>787</v>
      </c>
      <c r="B174" s="677"/>
      <c r="C174" s="677"/>
      <c r="D174" s="677"/>
      <c r="E174" s="770"/>
    </row>
    <row r="175" spans="1:5">
      <c r="A175" s="395" t="s">
        <v>995</v>
      </c>
      <c r="B175" s="681">
        <v>626216</v>
      </c>
      <c r="C175" s="681">
        <v>401523</v>
      </c>
      <c r="D175" s="681">
        <v>21982</v>
      </c>
      <c r="E175" s="769">
        <v>12958</v>
      </c>
    </row>
    <row r="176" spans="1:5">
      <c r="A176" s="398" t="s">
        <v>996</v>
      </c>
      <c r="B176" s="681"/>
      <c r="C176" s="681"/>
      <c r="D176" s="681"/>
      <c r="E176" s="769"/>
    </row>
    <row r="177" spans="1:5">
      <c r="A177" s="395" t="s">
        <v>1277</v>
      </c>
      <c r="B177" s="681">
        <v>980698</v>
      </c>
      <c r="C177" s="681">
        <v>781565</v>
      </c>
      <c r="D177" s="681">
        <v>150787</v>
      </c>
      <c r="E177" s="769">
        <v>108846</v>
      </c>
    </row>
    <row r="178" spans="1:5">
      <c r="A178" s="398" t="s">
        <v>790</v>
      </c>
      <c r="B178" s="681"/>
      <c r="C178" s="681"/>
      <c r="D178" s="681"/>
      <c r="E178" s="769"/>
    </row>
    <row r="179" spans="1:5">
      <c r="A179" s="395" t="s">
        <v>1278</v>
      </c>
      <c r="B179" s="681">
        <v>671123</v>
      </c>
      <c r="C179" s="681">
        <v>561616</v>
      </c>
      <c r="D179" s="681">
        <v>59225</v>
      </c>
      <c r="E179" s="769">
        <v>47143</v>
      </c>
    </row>
    <row r="180" spans="1:5">
      <c r="A180" s="398" t="s">
        <v>791</v>
      </c>
      <c r="B180" s="681"/>
      <c r="C180" s="681"/>
      <c r="D180" s="681"/>
      <c r="E180" s="769"/>
    </row>
    <row r="181" spans="1:5">
      <c r="A181" s="401" t="s">
        <v>997</v>
      </c>
      <c r="B181" s="677">
        <v>487864</v>
      </c>
      <c r="C181" s="677">
        <v>402509</v>
      </c>
      <c r="D181" s="677">
        <v>43136</v>
      </c>
      <c r="E181" s="770">
        <v>34376</v>
      </c>
    </row>
    <row r="182" spans="1:5">
      <c r="A182" s="402" t="s">
        <v>793</v>
      </c>
      <c r="B182" s="677"/>
      <c r="C182" s="677"/>
      <c r="D182" s="677"/>
      <c r="E182" s="770"/>
    </row>
    <row r="183" spans="1:5">
      <c r="A183" s="401" t="s">
        <v>794</v>
      </c>
      <c r="B183" s="677">
        <v>83454</v>
      </c>
      <c r="C183" s="677">
        <v>69664</v>
      </c>
      <c r="D183" s="677">
        <v>6804</v>
      </c>
      <c r="E183" s="770">
        <v>5099</v>
      </c>
    </row>
    <row r="184" spans="1:5">
      <c r="A184" s="402" t="s">
        <v>795</v>
      </c>
      <c r="B184" s="677"/>
      <c r="C184" s="677"/>
      <c r="D184" s="677"/>
      <c r="E184" s="770"/>
    </row>
    <row r="185" spans="1:5">
      <c r="A185" s="401" t="s">
        <v>796</v>
      </c>
      <c r="B185" s="677">
        <v>99805</v>
      </c>
      <c r="C185" s="677">
        <v>89443</v>
      </c>
      <c r="D185" s="677">
        <v>9285</v>
      </c>
      <c r="E185" s="770">
        <v>7668</v>
      </c>
    </row>
    <row r="186" spans="1:5">
      <c r="A186" s="402" t="s">
        <v>797</v>
      </c>
      <c r="B186" s="677"/>
      <c r="C186" s="677"/>
      <c r="D186" s="677"/>
      <c r="E186" s="770"/>
    </row>
    <row r="187" spans="1:5">
      <c r="A187" s="395" t="s">
        <v>998</v>
      </c>
      <c r="B187" s="681">
        <v>116148</v>
      </c>
      <c r="C187" s="681">
        <v>70299</v>
      </c>
      <c r="D187" s="681">
        <v>20324</v>
      </c>
      <c r="E187" s="769">
        <v>14264</v>
      </c>
    </row>
    <row r="188" spans="1:5">
      <c r="A188" s="398" t="s">
        <v>798</v>
      </c>
      <c r="B188" s="681"/>
      <c r="C188" s="681"/>
      <c r="D188" s="681"/>
      <c r="E188" s="769"/>
    </row>
    <row r="189" spans="1:5">
      <c r="A189" s="401" t="s">
        <v>799</v>
      </c>
      <c r="B189" s="677">
        <v>40219</v>
      </c>
      <c r="C189" s="677">
        <v>23511</v>
      </c>
      <c r="D189" s="677">
        <v>9465</v>
      </c>
      <c r="E189" s="770">
        <v>6797</v>
      </c>
    </row>
    <row r="190" spans="1:5">
      <c r="A190" s="402" t="s">
        <v>800</v>
      </c>
      <c r="B190" s="677"/>
      <c r="C190" s="677"/>
      <c r="D190" s="677"/>
      <c r="E190" s="770"/>
    </row>
    <row r="191" spans="1:5" ht="21.75" customHeight="1">
      <c r="A191" s="773" t="s">
        <v>999</v>
      </c>
      <c r="B191" s="677">
        <v>39602</v>
      </c>
      <c r="C191" s="677">
        <v>27654</v>
      </c>
      <c r="D191" s="677">
        <v>6604</v>
      </c>
      <c r="E191" s="770">
        <v>5325</v>
      </c>
    </row>
    <row r="192" spans="1:5">
      <c r="A192" s="402" t="s">
        <v>802</v>
      </c>
      <c r="B192" s="677"/>
      <c r="C192" s="677"/>
      <c r="D192" s="677"/>
      <c r="E192" s="770"/>
    </row>
    <row r="193" spans="1:5">
      <c r="A193" s="484" t="s">
        <v>1000</v>
      </c>
      <c r="B193" s="677">
        <v>6804</v>
      </c>
      <c r="C193" s="677">
        <v>4133</v>
      </c>
      <c r="D193" s="677">
        <v>438</v>
      </c>
      <c r="E193" s="770">
        <v>276</v>
      </c>
    </row>
    <row r="194" spans="1:5">
      <c r="A194" s="402" t="s">
        <v>804</v>
      </c>
      <c r="B194" s="677"/>
      <c r="C194" s="677"/>
      <c r="D194" s="677"/>
      <c r="E194" s="770"/>
    </row>
    <row r="195" spans="1:5">
      <c r="A195" s="401" t="s">
        <v>1001</v>
      </c>
      <c r="B195" s="677">
        <v>29523</v>
      </c>
      <c r="C195" s="677">
        <v>15001</v>
      </c>
      <c r="D195" s="677">
        <v>3817</v>
      </c>
      <c r="E195" s="770">
        <v>1866</v>
      </c>
    </row>
    <row r="196" spans="1:5">
      <c r="A196" s="402" t="s">
        <v>806</v>
      </c>
      <c r="B196" s="677"/>
      <c r="C196" s="677"/>
      <c r="D196" s="677"/>
      <c r="E196" s="770"/>
    </row>
    <row r="197" spans="1:5">
      <c r="A197" s="395" t="s">
        <v>1279</v>
      </c>
      <c r="B197" s="681">
        <v>64799</v>
      </c>
      <c r="C197" s="681">
        <v>43650</v>
      </c>
      <c r="D197" s="681">
        <v>29166</v>
      </c>
      <c r="E197" s="769">
        <v>23510</v>
      </c>
    </row>
    <row r="198" spans="1:5">
      <c r="A198" s="398" t="s">
        <v>807</v>
      </c>
      <c r="B198" s="681"/>
      <c r="C198" s="681"/>
      <c r="D198" s="681"/>
      <c r="E198" s="769"/>
    </row>
    <row r="199" spans="1:5">
      <c r="A199" s="401" t="s">
        <v>808</v>
      </c>
      <c r="B199" s="677">
        <v>728</v>
      </c>
      <c r="C199" s="677">
        <v>474</v>
      </c>
      <c r="D199" s="677">
        <v>1349</v>
      </c>
      <c r="E199" s="770">
        <v>767</v>
      </c>
    </row>
    <row r="200" spans="1:5">
      <c r="A200" s="402" t="s">
        <v>809</v>
      </c>
      <c r="B200" s="677"/>
      <c r="C200" s="677"/>
      <c r="D200" s="677"/>
      <c r="E200" s="770"/>
    </row>
    <row r="201" spans="1:5">
      <c r="A201" s="484" t="s">
        <v>1002</v>
      </c>
      <c r="B201" s="677">
        <v>14039</v>
      </c>
      <c r="C201" s="677">
        <v>4018</v>
      </c>
      <c r="D201" s="677">
        <v>1637</v>
      </c>
      <c r="E201" s="770">
        <v>593</v>
      </c>
    </row>
    <row r="202" spans="1:5">
      <c r="A202" s="402" t="s">
        <v>811</v>
      </c>
      <c r="B202" s="677"/>
      <c r="C202" s="677"/>
      <c r="D202" s="677"/>
      <c r="E202" s="770"/>
    </row>
    <row r="203" spans="1:5">
      <c r="A203" s="401" t="s">
        <v>812</v>
      </c>
      <c r="B203" s="677">
        <v>50032</v>
      </c>
      <c r="C203" s="677">
        <v>39158</v>
      </c>
      <c r="D203" s="677">
        <v>26180</v>
      </c>
      <c r="E203" s="770">
        <v>22150</v>
      </c>
    </row>
    <row r="204" spans="1:5">
      <c r="A204" s="402" t="s">
        <v>813</v>
      </c>
      <c r="B204" s="774"/>
      <c r="C204" s="774"/>
      <c r="D204" s="774"/>
      <c r="E204" s="11"/>
    </row>
    <row r="205" spans="1:5">
      <c r="E205" s="11"/>
    </row>
    <row r="206" spans="1:5">
      <c r="A206" s="775"/>
      <c r="E206" s="11"/>
    </row>
    <row r="207" spans="1:5">
      <c r="A207" s="184"/>
      <c r="E207" s="11"/>
    </row>
    <row r="208" spans="1:5">
      <c r="E208" s="11"/>
    </row>
    <row r="209" spans="5:5">
      <c r="E209" s="11"/>
    </row>
    <row r="210" spans="5:5">
      <c r="E210" s="11"/>
    </row>
    <row r="211" spans="5:5">
      <c r="E211" s="11"/>
    </row>
    <row r="212" spans="5:5">
      <c r="E212" s="11"/>
    </row>
    <row r="213" spans="5:5">
      <c r="E213" s="11"/>
    </row>
    <row r="214" spans="5:5">
      <c r="E214" s="11"/>
    </row>
    <row r="215" spans="5:5">
      <c r="E215" s="11"/>
    </row>
    <row r="216" spans="5:5">
      <c r="E216" s="11"/>
    </row>
    <row r="217" spans="5:5">
      <c r="E217" s="11"/>
    </row>
    <row r="218" spans="5:5">
      <c r="E218" s="11"/>
    </row>
    <row r="219" spans="5:5">
      <c r="E219" s="11"/>
    </row>
    <row r="220" spans="5:5">
      <c r="E220" s="11"/>
    </row>
    <row r="221" spans="5:5">
      <c r="E221" s="11"/>
    </row>
    <row r="222" spans="5:5">
      <c r="E222" s="11"/>
    </row>
    <row r="223" spans="5:5">
      <c r="E223" s="11"/>
    </row>
    <row r="224" spans="5:5">
      <c r="E224" s="11"/>
    </row>
    <row r="225" spans="5:5">
      <c r="E225" s="11"/>
    </row>
    <row r="226" spans="5:5">
      <c r="E226" s="11"/>
    </row>
    <row r="227" spans="5:5">
      <c r="E227" s="11"/>
    </row>
    <row r="228" spans="5:5">
      <c r="E228" s="11"/>
    </row>
    <row r="229" spans="5:5">
      <c r="E229" s="11"/>
    </row>
  </sheetData>
  <mergeCells count="3">
    <mergeCell ref="A6:A7"/>
    <mergeCell ref="B6:C6"/>
    <mergeCell ref="D6:E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49"/>
  <sheetViews>
    <sheetView zoomScaleNormal="100" workbookViewId="0">
      <selection activeCell="E7" sqref="E7"/>
    </sheetView>
  </sheetViews>
  <sheetFormatPr defaultColWidth="2.85546875" defaultRowHeight="12.75"/>
  <cols>
    <col min="1" max="1" width="21.28515625" style="11" customWidth="1"/>
    <col min="2" max="2" width="2.140625" style="11" customWidth="1"/>
    <col min="3" max="13" width="12.28515625" style="11" customWidth="1"/>
    <col min="14" max="14" width="13.28515625" style="11" customWidth="1"/>
    <col min="15" max="15" width="13.7109375" style="11" customWidth="1"/>
    <col min="16" max="16" width="17" style="11" customWidth="1"/>
    <col min="17" max="20" width="12.28515625" style="11" customWidth="1"/>
    <col min="21" max="16384" width="2.85546875" style="11"/>
  </cols>
  <sheetData>
    <row r="1" spans="1:20" s="453" customFormat="1" ht="11.25" customHeight="1">
      <c r="A1" s="776" t="s">
        <v>1478</v>
      </c>
      <c r="B1" s="776"/>
      <c r="C1" s="776"/>
      <c r="D1" s="776"/>
      <c r="E1" s="776"/>
      <c r="F1" s="776"/>
      <c r="G1" s="776"/>
      <c r="H1" s="776"/>
      <c r="I1" s="776"/>
      <c r="J1" s="776"/>
      <c r="K1" s="776"/>
      <c r="L1" s="776"/>
    </row>
    <row r="2" spans="1:20" s="779" customFormat="1" ht="12.75" customHeight="1">
      <c r="A2" s="777" t="s">
        <v>1479</v>
      </c>
      <c r="B2" s="778"/>
      <c r="C2" s="778"/>
      <c r="D2" s="778"/>
      <c r="E2" s="778"/>
      <c r="F2" s="778"/>
      <c r="G2" s="778"/>
      <c r="H2" s="778"/>
    </row>
    <row r="5" spans="1:20" ht="10.5" customHeight="1">
      <c r="A5" s="518" t="s">
        <v>1230</v>
      </c>
      <c r="B5" s="523"/>
      <c r="C5" s="523" t="s">
        <v>1231</v>
      </c>
      <c r="D5" s="736"/>
      <c r="E5" s="737"/>
      <c r="F5" s="737"/>
      <c r="G5" s="737"/>
      <c r="H5" s="737"/>
      <c r="I5" s="737"/>
      <c r="J5" s="737"/>
      <c r="K5" s="740" t="s">
        <v>1455</v>
      </c>
      <c r="L5" s="740"/>
      <c r="M5" s="740"/>
      <c r="N5" s="740"/>
      <c r="O5" s="740"/>
      <c r="P5" s="740"/>
      <c r="Q5" s="740"/>
      <c r="R5" s="740"/>
      <c r="S5" s="740"/>
      <c r="T5" s="740"/>
    </row>
    <row r="6" spans="1:20" ht="10.5" customHeight="1">
      <c r="A6" s="519"/>
      <c r="B6" s="524"/>
      <c r="C6" s="524"/>
      <c r="D6" s="530" t="s">
        <v>1232</v>
      </c>
      <c r="E6" s="568" t="s">
        <v>1233</v>
      </c>
      <c r="F6" s="622"/>
      <c r="G6" s="530" t="s">
        <v>1234</v>
      </c>
      <c r="H6" s="530" t="s">
        <v>1235</v>
      </c>
      <c r="I6" s="530" t="s">
        <v>1236</v>
      </c>
      <c r="J6" s="530" t="s">
        <v>1408</v>
      </c>
      <c r="K6" s="542" t="s">
        <v>1409</v>
      </c>
      <c r="L6" s="542" t="s">
        <v>1410</v>
      </c>
      <c r="M6" s="542" t="s">
        <v>1411</v>
      </c>
      <c r="N6" s="542" t="s">
        <v>1412</v>
      </c>
      <c r="O6" s="542" t="s">
        <v>1413</v>
      </c>
      <c r="P6" s="542" t="s">
        <v>1414</v>
      </c>
      <c r="Q6" s="542" t="s">
        <v>169</v>
      </c>
      <c r="R6" s="542" t="s">
        <v>1456</v>
      </c>
      <c r="S6" s="542" t="s">
        <v>1416</v>
      </c>
      <c r="T6" s="562" t="s">
        <v>1417</v>
      </c>
    </row>
    <row r="7" spans="1:20" ht="150.75" customHeight="1">
      <c r="A7" s="597"/>
      <c r="B7" s="525"/>
      <c r="C7" s="525"/>
      <c r="D7" s="543"/>
      <c r="E7" s="488" t="s">
        <v>1237</v>
      </c>
      <c r="F7" s="490" t="s">
        <v>1238</v>
      </c>
      <c r="G7" s="543"/>
      <c r="H7" s="543"/>
      <c r="I7" s="543"/>
      <c r="J7" s="587"/>
      <c r="K7" s="543"/>
      <c r="L7" s="543"/>
      <c r="M7" s="584"/>
      <c r="N7" s="584"/>
      <c r="O7" s="584"/>
      <c r="P7" s="587"/>
      <c r="Q7" s="587"/>
      <c r="R7" s="587"/>
      <c r="S7" s="587"/>
      <c r="T7" s="564"/>
    </row>
    <row r="8" spans="1:20" s="486" customFormat="1" ht="12.75" customHeight="1">
      <c r="A8" s="371" t="s">
        <v>1239</v>
      </c>
      <c r="B8" s="415" t="s">
        <v>52</v>
      </c>
      <c r="C8" s="337">
        <v>10411202</v>
      </c>
      <c r="D8" s="337">
        <v>148322</v>
      </c>
      <c r="E8" s="337">
        <v>2849697</v>
      </c>
      <c r="F8" s="337">
        <v>2453102</v>
      </c>
      <c r="G8" s="337">
        <v>614115</v>
      </c>
      <c r="H8" s="337">
        <v>1689994</v>
      </c>
      <c r="I8" s="337">
        <v>680579</v>
      </c>
      <c r="J8" s="337">
        <v>193663</v>
      </c>
      <c r="K8" s="337">
        <v>258732</v>
      </c>
      <c r="L8" s="337">
        <v>270201</v>
      </c>
      <c r="M8" s="337">
        <v>152499</v>
      </c>
      <c r="N8" s="337">
        <v>406782</v>
      </c>
      <c r="O8" s="337">
        <v>479307</v>
      </c>
      <c r="P8" s="337">
        <v>621156</v>
      </c>
      <c r="Q8" s="337">
        <v>1087362</v>
      </c>
      <c r="R8" s="337">
        <v>689859</v>
      </c>
      <c r="S8" s="337">
        <v>125304</v>
      </c>
      <c r="T8" s="878">
        <v>143630</v>
      </c>
    </row>
    <row r="9" spans="1:20" s="486" customFormat="1">
      <c r="A9" s="202"/>
      <c r="B9" s="415" t="s">
        <v>53</v>
      </c>
      <c r="C9" s="338">
        <v>75555</v>
      </c>
      <c r="D9" s="338">
        <v>174</v>
      </c>
      <c r="E9" s="338">
        <v>16731</v>
      </c>
      <c r="F9" s="338">
        <v>16328</v>
      </c>
      <c r="G9" s="338">
        <v>11634</v>
      </c>
      <c r="H9" s="338">
        <v>26772</v>
      </c>
      <c r="I9" s="338">
        <v>1124</v>
      </c>
      <c r="J9" s="338">
        <v>6686</v>
      </c>
      <c r="K9" s="338">
        <v>178</v>
      </c>
      <c r="L9" s="338">
        <v>124</v>
      </c>
      <c r="M9" s="338">
        <v>452</v>
      </c>
      <c r="N9" s="338">
        <v>1085</v>
      </c>
      <c r="O9" s="338">
        <v>723</v>
      </c>
      <c r="P9" s="338">
        <v>40</v>
      </c>
      <c r="Q9" s="338">
        <v>999</v>
      </c>
      <c r="R9" s="338">
        <v>651</v>
      </c>
      <c r="S9" s="338">
        <v>230</v>
      </c>
      <c r="T9" s="879">
        <v>7952</v>
      </c>
    </row>
    <row r="10" spans="1:20" s="56" customFormat="1">
      <c r="A10" s="780" t="s">
        <v>22</v>
      </c>
      <c r="B10" s="191" t="s">
        <v>52</v>
      </c>
      <c r="C10" s="339">
        <v>809670</v>
      </c>
      <c r="D10" s="339">
        <v>10008</v>
      </c>
      <c r="E10" s="339">
        <v>232503</v>
      </c>
      <c r="F10" s="339">
        <v>195209</v>
      </c>
      <c r="G10" s="339">
        <v>41791</v>
      </c>
      <c r="H10" s="339">
        <v>113480</v>
      </c>
      <c r="I10" s="339">
        <v>29895</v>
      </c>
      <c r="J10" s="339">
        <v>22069</v>
      </c>
      <c r="K10" s="339">
        <v>19613</v>
      </c>
      <c r="L10" s="339">
        <v>27453</v>
      </c>
      <c r="M10" s="339">
        <v>12171</v>
      </c>
      <c r="N10" s="339">
        <v>30319</v>
      </c>
      <c r="O10" s="339">
        <v>71220</v>
      </c>
      <c r="P10" s="339">
        <v>44163</v>
      </c>
      <c r="Q10" s="339">
        <v>78026</v>
      </c>
      <c r="R10" s="339">
        <v>57127</v>
      </c>
      <c r="S10" s="339">
        <v>9801</v>
      </c>
      <c r="T10" s="880">
        <v>10031</v>
      </c>
    </row>
    <row r="11" spans="1:20" s="486" customFormat="1" ht="12.75" customHeight="1">
      <c r="A11" s="11"/>
      <c r="B11" s="191" t="s">
        <v>53</v>
      </c>
      <c r="C11" s="339">
        <v>5688</v>
      </c>
      <c r="D11" s="339">
        <v>23</v>
      </c>
      <c r="E11" s="339">
        <v>1367</v>
      </c>
      <c r="F11" s="339">
        <v>1330</v>
      </c>
      <c r="G11" s="339">
        <v>819</v>
      </c>
      <c r="H11" s="339">
        <v>1822</v>
      </c>
      <c r="I11" s="339">
        <v>49</v>
      </c>
      <c r="J11" s="339">
        <v>555</v>
      </c>
      <c r="K11" s="339">
        <v>14</v>
      </c>
      <c r="L11" s="339">
        <v>10</v>
      </c>
      <c r="M11" s="339">
        <v>48</v>
      </c>
      <c r="N11" s="339">
        <v>96</v>
      </c>
      <c r="O11" s="339">
        <v>128</v>
      </c>
      <c r="P11" s="339" t="s">
        <v>0</v>
      </c>
      <c r="Q11" s="339">
        <v>92</v>
      </c>
      <c r="R11" s="339">
        <v>36</v>
      </c>
      <c r="S11" s="339">
        <v>21</v>
      </c>
      <c r="T11" s="880">
        <v>609</v>
      </c>
    </row>
    <row r="12" spans="1:20" s="486" customFormat="1" ht="12.75" customHeight="1">
      <c r="A12" s="780" t="s">
        <v>23</v>
      </c>
      <c r="B12" s="191" t="s">
        <v>52</v>
      </c>
      <c r="C12" s="339">
        <v>462183</v>
      </c>
      <c r="D12" s="339">
        <v>9886</v>
      </c>
      <c r="E12" s="339">
        <v>144224</v>
      </c>
      <c r="F12" s="339">
        <v>133335</v>
      </c>
      <c r="G12" s="339">
        <v>28776</v>
      </c>
      <c r="H12" s="339">
        <v>72807</v>
      </c>
      <c r="I12" s="339">
        <v>23350</v>
      </c>
      <c r="J12" s="339">
        <v>6861</v>
      </c>
      <c r="K12" s="339">
        <v>2605</v>
      </c>
      <c r="L12" s="339">
        <v>8980</v>
      </c>
      <c r="M12" s="339">
        <v>6163</v>
      </c>
      <c r="N12" s="339">
        <v>11818</v>
      </c>
      <c r="O12" s="339">
        <v>15118</v>
      </c>
      <c r="P12" s="339">
        <v>31358</v>
      </c>
      <c r="Q12" s="339">
        <v>55109</v>
      </c>
      <c r="R12" s="339">
        <v>34011</v>
      </c>
      <c r="S12" s="339">
        <v>4899</v>
      </c>
      <c r="T12" s="880">
        <v>6218</v>
      </c>
    </row>
    <row r="13" spans="1:20" s="486" customFormat="1">
      <c r="A13" s="11"/>
      <c r="B13" s="191" t="s">
        <v>53</v>
      </c>
      <c r="C13" s="339">
        <v>4426</v>
      </c>
      <c r="D13" s="339">
        <v>17</v>
      </c>
      <c r="E13" s="339">
        <v>1114</v>
      </c>
      <c r="F13" s="339">
        <v>1077</v>
      </c>
      <c r="G13" s="339">
        <v>623</v>
      </c>
      <c r="H13" s="339">
        <v>1529</v>
      </c>
      <c r="I13" s="339">
        <v>88</v>
      </c>
      <c r="J13" s="339">
        <v>268</v>
      </c>
      <c r="K13" s="339">
        <v>5</v>
      </c>
      <c r="L13" s="339">
        <v>5</v>
      </c>
      <c r="M13" s="339">
        <v>18</v>
      </c>
      <c r="N13" s="339">
        <v>73</v>
      </c>
      <c r="O13" s="339">
        <v>122</v>
      </c>
      <c r="P13" s="339" t="s">
        <v>0</v>
      </c>
      <c r="Q13" s="339">
        <v>116</v>
      </c>
      <c r="R13" s="339">
        <v>33</v>
      </c>
      <c r="S13" s="339">
        <v>16</v>
      </c>
      <c r="T13" s="880">
        <v>401</v>
      </c>
    </row>
    <row r="14" spans="1:20" s="486" customFormat="1">
      <c r="A14" s="780" t="s">
        <v>24</v>
      </c>
      <c r="B14" s="191" t="s">
        <v>52</v>
      </c>
      <c r="C14" s="339">
        <v>403908</v>
      </c>
      <c r="D14" s="339">
        <v>8898</v>
      </c>
      <c r="E14" s="339">
        <v>103619</v>
      </c>
      <c r="F14" s="339">
        <v>77999</v>
      </c>
      <c r="G14" s="339">
        <v>24086</v>
      </c>
      <c r="H14" s="339">
        <v>61702</v>
      </c>
      <c r="I14" s="339">
        <v>20045</v>
      </c>
      <c r="J14" s="339">
        <v>5211</v>
      </c>
      <c r="K14" s="339">
        <v>3405</v>
      </c>
      <c r="L14" s="339">
        <v>7173</v>
      </c>
      <c r="M14" s="339">
        <v>5861</v>
      </c>
      <c r="N14" s="339">
        <v>8959</v>
      </c>
      <c r="O14" s="339">
        <v>5850</v>
      </c>
      <c r="P14" s="339">
        <v>33567</v>
      </c>
      <c r="Q14" s="339">
        <v>63142</v>
      </c>
      <c r="R14" s="339">
        <v>41720</v>
      </c>
      <c r="S14" s="339">
        <v>5519</v>
      </c>
      <c r="T14" s="880">
        <v>5151</v>
      </c>
    </row>
    <row r="15" spans="1:20">
      <c r="B15" s="191" t="s">
        <v>53</v>
      </c>
      <c r="C15" s="339">
        <v>2842</v>
      </c>
      <c r="D15" s="339" t="s">
        <v>0</v>
      </c>
      <c r="E15" s="339">
        <v>427</v>
      </c>
      <c r="F15" s="339">
        <v>421</v>
      </c>
      <c r="G15" s="339">
        <v>424</v>
      </c>
      <c r="H15" s="339">
        <v>1109</v>
      </c>
      <c r="I15" s="339">
        <v>57</v>
      </c>
      <c r="J15" s="339">
        <v>248</v>
      </c>
      <c r="K15" s="339">
        <v>7</v>
      </c>
      <c r="L15" s="339">
        <v>7</v>
      </c>
      <c r="M15" s="339">
        <v>9</v>
      </c>
      <c r="N15" s="339">
        <v>26</v>
      </c>
      <c r="O15" s="339">
        <v>133</v>
      </c>
      <c r="P15" s="339">
        <v>33</v>
      </c>
      <c r="Q15" s="339">
        <v>11</v>
      </c>
      <c r="R15" s="339">
        <v>17</v>
      </c>
      <c r="S15" s="339">
        <v>11</v>
      </c>
      <c r="T15" s="880">
        <v>323</v>
      </c>
    </row>
    <row r="16" spans="1:20">
      <c r="A16" s="780" t="s">
        <v>25</v>
      </c>
      <c r="B16" s="191" t="s">
        <v>52</v>
      </c>
      <c r="C16" s="339">
        <v>227319</v>
      </c>
      <c r="D16" s="339">
        <v>7646</v>
      </c>
      <c r="E16" s="339">
        <v>75392</v>
      </c>
      <c r="F16" s="339">
        <v>70333</v>
      </c>
      <c r="G16" s="339">
        <v>11775</v>
      </c>
      <c r="H16" s="339">
        <v>28831</v>
      </c>
      <c r="I16" s="339">
        <v>15301</v>
      </c>
      <c r="J16" s="339">
        <v>3332</v>
      </c>
      <c r="K16" s="339">
        <v>1939</v>
      </c>
      <c r="L16" s="339">
        <v>3199</v>
      </c>
      <c r="M16" s="339">
        <v>2953</v>
      </c>
      <c r="N16" s="339">
        <v>4626</v>
      </c>
      <c r="O16" s="339">
        <v>10042</v>
      </c>
      <c r="P16" s="339">
        <v>16591</v>
      </c>
      <c r="Q16" s="339">
        <v>25587</v>
      </c>
      <c r="R16" s="339">
        <v>14646</v>
      </c>
      <c r="S16" s="339">
        <v>2756</v>
      </c>
      <c r="T16" s="880">
        <v>2703</v>
      </c>
    </row>
    <row r="17" spans="1:20">
      <c r="B17" s="191" t="s">
        <v>53</v>
      </c>
      <c r="C17" s="339">
        <v>2143</v>
      </c>
      <c r="D17" s="339" t="s">
        <v>145</v>
      </c>
      <c r="E17" s="339">
        <v>512</v>
      </c>
      <c r="F17" s="339">
        <v>507</v>
      </c>
      <c r="G17" s="339">
        <v>360</v>
      </c>
      <c r="H17" s="339">
        <v>750</v>
      </c>
      <c r="I17" s="339">
        <v>27</v>
      </c>
      <c r="J17" s="339">
        <v>195</v>
      </c>
      <c r="K17" s="339" t="s">
        <v>145</v>
      </c>
      <c r="L17" s="339">
        <v>4</v>
      </c>
      <c r="M17" s="339">
        <v>5</v>
      </c>
      <c r="N17" s="339">
        <v>22</v>
      </c>
      <c r="O17" s="339">
        <v>10</v>
      </c>
      <c r="P17" s="339" t="s">
        <v>0</v>
      </c>
      <c r="Q17" s="339">
        <v>19</v>
      </c>
      <c r="R17" s="339">
        <v>8</v>
      </c>
      <c r="S17" s="339">
        <v>3</v>
      </c>
      <c r="T17" s="880">
        <v>224</v>
      </c>
    </row>
    <row r="18" spans="1:20">
      <c r="A18" s="780" t="s">
        <v>27</v>
      </c>
      <c r="B18" s="191" t="s">
        <v>52</v>
      </c>
      <c r="C18" s="339">
        <v>606065</v>
      </c>
      <c r="D18" s="339">
        <v>7663</v>
      </c>
      <c r="E18" s="339">
        <v>188787</v>
      </c>
      <c r="F18" s="339">
        <v>160726</v>
      </c>
      <c r="G18" s="339">
        <v>28066</v>
      </c>
      <c r="H18" s="339">
        <v>94470</v>
      </c>
      <c r="I18" s="339">
        <v>30876</v>
      </c>
      <c r="J18" s="339">
        <v>8578</v>
      </c>
      <c r="K18" s="339">
        <v>6229</v>
      </c>
      <c r="L18" s="339">
        <v>13502</v>
      </c>
      <c r="M18" s="339">
        <v>9673</v>
      </c>
      <c r="N18" s="339">
        <v>19817</v>
      </c>
      <c r="O18" s="339">
        <v>34823</v>
      </c>
      <c r="P18" s="339">
        <v>38335</v>
      </c>
      <c r="Q18" s="339">
        <v>68402</v>
      </c>
      <c r="R18" s="339">
        <v>43291</v>
      </c>
      <c r="S18" s="339">
        <v>6811</v>
      </c>
      <c r="T18" s="880">
        <v>6742</v>
      </c>
    </row>
    <row r="19" spans="1:20">
      <c r="B19" s="191" t="s">
        <v>53</v>
      </c>
      <c r="C19" s="339">
        <v>4095</v>
      </c>
      <c r="D19" s="339" t="s">
        <v>0</v>
      </c>
      <c r="E19" s="339">
        <v>851</v>
      </c>
      <c r="F19" s="339">
        <v>835</v>
      </c>
      <c r="G19" s="339">
        <v>536</v>
      </c>
      <c r="H19" s="339">
        <v>1721</v>
      </c>
      <c r="I19" s="339">
        <v>59</v>
      </c>
      <c r="J19" s="339">
        <v>292</v>
      </c>
      <c r="K19" s="339">
        <v>7</v>
      </c>
      <c r="L19" s="339">
        <v>7</v>
      </c>
      <c r="M19" s="339">
        <v>21</v>
      </c>
      <c r="N19" s="339">
        <v>54</v>
      </c>
      <c r="O19" s="339">
        <v>11</v>
      </c>
      <c r="P19" s="339" t="s">
        <v>0</v>
      </c>
      <c r="Q19" s="339">
        <v>32</v>
      </c>
      <c r="R19" s="339">
        <v>16</v>
      </c>
      <c r="S19" s="339">
        <v>8</v>
      </c>
      <c r="T19" s="880">
        <v>481</v>
      </c>
    </row>
    <row r="20" spans="1:20">
      <c r="A20" s="780" t="s">
        <v>44</v>
      </c>
      <c r="B20" s="191" t="s">
        <v>52</v>
      </c>
      <c r="C20" s="339">
        <v>862004</v>
      </c>
      <c r="D20" s="339">
        <v>5318</v>
      </c>
      <c r="E20" s="339">
        <v>212867</v>
      </c>
      <c r="F20" s="339">
        <v>188536</v>
      </c>
      <c r="G20" s="339">
        <v>64244</v>
      </c>
      <c r="H20" s="339">
        <v>154928</v>
      </c>
      <c r="I20" s="339">
        <v>37063</v>
      </c>
      <c r="J20" s="339">
        <v>21297</v>
      </c>
      <c r="K20" s="339">
        <v>29320</v>
      </c>
      <c r="L20" s="339">
        <v>13107</v>
      </c>
      <c r="M20" s="339">
        <v>10181</v>
      </c>
      <c r="N20" s="339">
        <v>43827</v>
      </c>
      <c r="O20" s="339">
        <v>32758</v>
      </c>
      <c r="P20" s="339">
        <v>43219</v>
      </c>
      <c r="Q20" s="339">
        <v>102894</v>
      </c>
      <c r="R20" s="339">
        <v>65386</v>
      </c>
      <c r="S20" s="339">
        <v>11906</v>
      </c>
      <c r="T20" s="880">
        <v>13689</v>
      </c>
    </row>
    <row r="21" spans="1:20">
      <c r="B21" s="191" t="s">
        <v>53</v>
      </c>
      <c r="C21" s="339">
        <v>7549</v>
      </c>
      <c r="D21" s="339" t="s">
        <v>0</v>
      </c>
      <c r="E21" s="339">
        <v>1253</v>
      </c>
      <c r="F21" s="339">
        <v>1201</v>
      </c>
      <c r="G21" s="339">
        <v>1527</v>
      </c>
      <c r="H21" s="339">
        <v>2657</v>
      </c>
      <c r="I21" s="339">
        <v>125</v>
      </c>
      <c r="J21" s="339">
        <v>851</v>
      </c>
      <c r="K21" s="339">
        <v>14</v>
      </c>
      <c r="L21" s="339">
        <v>9</v>
      </c>
      <c r="M21" s="339">
        <v>35</v>
      </c>
      <c r="N21" s="339">
        <v>109</v>
      </c>
      <c r="O21" s="339">
        <v>43</v>
      </c>
      <c r="P21" s="339" t="s">
        <v>0</v>
      </c>
      <c r="Q21" s="339">
        <v>52</v>
      </c>
      <c r="R21" s="339">
        <v>130</v>
      </c>
      <c r="S21" s="339">
        <v>33</v>
      </c>
      <c r="T21" s="880">
        <v>714</v>
      </c>
    </row>
    <row r="22" spans="1:20">
      <c r="A22" s="780" t="s">
        <v>8</v>
      </c>
      <c r="B22" s="191" t="s">
        <v>52</v>
      </c>
      <c r="C22" s="339">
        <v>2366945</v>
      </c>
      <c r="D22" s="339">
        <v>18451</v>
      </c>
      <c r="E22" s="339">
        <v>399238</v>
      </c>
      <c r="F22" s="339">
        <v>339379</v>
      </c>
      <c r="G22" s="339">
        <v>121700</v>
      </c>
      <c r="H22" s="339">
        <v>420760</v>
      </c>
      <c r="I22" s="339">
        <v>277351</v>
      </c>
      <c r="J22" s="339">
        <v>45836</v>
      </c>
      <c r="K22" s="339">
        <v>127267</v>
      </c>
      <c r="L22" s="339">
        <v>127921</v>
      </c>
      <c r="M22" s="339">
        <v>37626</v>
      </c>
      <c r="N22" s="339">
        <v>159912</v>
      </c>
      <c r="O22" s="339">
        <v>153310</v>
      </c>
      <c r="P22" s="339">
        <v>134547</v>
      </c>
      <c r="Q22" s="339">
        <v>175227</v>
      </c>
      <c r="R22" s="339">
        <v>105455</v>
      </c>
      <c r="S22" s="339">
        <v>27441</v>
      </c>
      <c r="T22" s="880">
        <v>34903</v>
      </c>
    </row>
    <row r="23" spans="1:20">
      <c r="B23" s="191" t="s">
        <v>53</v>
      </c>
      <c r="C23" s="339">
        <v>9881</v>
      </c>
      <c r="D23" s="339" t="s">
        <v>145</v>
      </c>
      <c r="E23" s="339">
        <v>1337</v>
      </c>
      <c r="F23" s="339">
        <v>1291</v>
      </c>
      <c r="G23" s="339">
        <v>1589</v>
      </c>
      <c r="H23" s="339">
        <v>3869</v>
      </c>
      <c r="I23" s="339">
        <v>95</v>
      </c>
      <c r="J23" s="339">
        <v>945</v>
      </c>
      <c r="K23" s="339">
        <v>63</v>
      </c>
      <c r="L23" s="339" t="s">
        <v>145</v>
      </c>
      <c r="M23" s="339">
        <v>92</v>
      </c>
      <c r="N23" s="339">
        <v>295</v>
      </c>
      <c r="O23" s="339">
        <v>49</v>
      </c>
      <c r="P23" s="339" t="s">
        <v>0</v>
      </c>
      <c r="Q23" s="339">
        <v>33</v>
      </c>
      <c r="R23" s="339">
        <v>79</v>
      </c>
      <c r="S23" s="339">
        <v>45</v>
      </c>
      <c r="T23" s="880">
        <v>1365</v>
      </c>
    </row>
    <row r="24" spans="1:20">
      <c r="A24" s="780" t="s">
        <v>9</v>
      </c>
      <c r="B24" s="191" t="s">
        <v>52</v>
      </c>
      <c r="C24" s="339">
        <v>198685</v>
      </c>
      <c r="D24" s="339">
        <v>4206</v>
      </c>
      <c r="E24" s="339">
        <v>61870</v>
      </c>
      <c r="F24" s="339">
        <v>56558</v>
      </c>
      <c r="G24" s="339">
        <v>16723</v>
      </c>
      <c r="H24" s="339">
        <v>23477</v>
      </c>
      <c r="I24" s="339">
        <v>10237</v>
      </c>
      <c r="J24" s="339">
        <v>3243</v>
      </c>
      <c r="K24" s="339">
        <v>1235</v>
      </c>
      <c r="L24" s="339">
        <v>2486</v>
      </c>
      <c r="M24" s="339">
        <v>2568</v>
      </c>
      <c r="N24" s="339">
        <v>4161</v>
      </c>
      <c r="O24" s="339">
        <v>5105</v>
      </c>
      <c r="P24" s="339">
        <v>15549</v>
      </c>
      <c r="Q24" s="339">
        <v>25692</v>
      </c>
      <c r="R24" s="339">
        <v>16738</v>
      </c>
      <c r="S24" s="339">
        <v>2661</v>
      </c>
      <c r="T24" s="880">
        <v>2734</v>
      </c>
    </row>
    <row r="25" spans="1:20" ht="12.75" customHeight="1">
      <c r="B25" s="191" t="s">
        <v>53</v>
      </c>
      <c r="C25" s="339">
        <v>2055</v>
      </c>
      <c r="D25" s="339">
        <v>32</v>
      </c>
      <c r="E25" s="339">
        <v>566</v>
      </c>
      <c r="F25" s="339">
        <v>551</v>
      </c>
      <c r="G25" s="339">
        <v>317</v>
      </c>
      <c r="H25" s="339">
        <v>639</v>
      </c>
      <c r="I25" s="339">
        <v>70</v>
      </c>
      <c r="J25" s="339">
        <v>151</v>
      </c>
      <c r="K25" s="339" t="s">
        <v>145</v>
      </c>
      <c r="L25" s="339" t="s">
        <v>145</v>
      </c>
      <c r="M25" s="339">
        <v>9</v>
      </c>
      <c r="N25" s="339">
        <v>18</v>
      </c>
      <c r="O25" s="339" t="s">
        <v>145</v>
      </c>
      <c r="P25" s="339" t="s">
        <v>0</v>
      </c>
      <c r="Q25" s="339">
        <v>3</v>
      </c>
      <c r="R25" s="339">
        <v>4</v>
      </c>
      <c r="S25" s="339">
        <v>5</v>
      </c>
      <c r="T25" s="880">
        <v>229</v>
      </c>
    </row>
    <row r="26" spans="1:20" ht="12.75" customHeight="1">
      <c r="A26" s="780" t="s">
        <v>45</v>
      </c>
      <c r="B26" s="191" t="s">
        <v>52</v>
      </c>
      <c r="C26" s="339">
        <v>431484</v>
      </c>
      <c r="D26" s="339">
        <v>5267</v>
      </c>
      <c r="E26" s="339">
        <v>136615</v>
      </c>
      <c r="F26" s="339">
        <v>125498</v>
      </c>
      <c r="G26" s="339">
        <v>26515</v>
      </c>
      <c r="H26" s="339">
        <v>64825</v>
      </c>
      <c r="I26" s="339">
        <v>15806</v>
      </c>
      <c r="J26" s="339">
        <v>6432</v>
      </c>
      <c r="K26" s="339">
        <v>5878</v>
      </c>
      <c r="L26" s="339">
        <v>4928</v>
      </c>
      <c r="M26" s="339">
        <v>5079</v>
      </c>
      <c r="N26" s="339">
        <v>8771</v>
      </c>
      <c r="O26" s="339">
        <v>13849</v>
      </c>
      <c r="P26" s="339">
        <v>30867</v>
      </c>
      <c r="Q26" s="339">
        <v>55301</v>
      </c>
      <c r="R26" s="339">
        <v>40060</v>
      </c>
      <c r="S26" s="339">
        <v>5519</v>
      </c>
      <c r="T26" s="880">
        <v>5772</v>
      </c>
    </row>
    <row r="27" spans="1:20" ht="12.75" customHeight="1">
      <c r="B27" s="191" t="s">
        <v>53</v>
      </c>
      <c r="C27" s="339">
        <v>3167</v>
      </c>
      <c r="D27" s="339">
        <v>4</v>
      </c>
      <c r="E27" s="339">
        <v>736</v>
      </c>
      <c r="F27" s="339">
        <v>726</v>
      </c>
      <c r="G27" s="339">
        <v>474</v>
      </c>
      <c r="H27" s="339">
        <v>1136</v>
      </c>
      <c r="I27" s="339">
        <v>82</v>
      </c>
      <c r="J27" s="339">
        <v>247</v>
      </c>
      <c r="K27" s="339">
        <v>5</v>
      </c>
      <c r="L27" s="339" t="s">
        <v>145</v>
      </c>
      <c r="M27" s="339">
        <v>15</v>
      </c>
      <c r="N27" s="339">
        <v>25</v>
      </c>
      <c r="O27" s="339">
        <v>7</v>
      </c>
      <c r="P27" s="339" t="s">
        <v>0</v>
      </c>
      <c r="Q27" s="339">
        <v>44</v>
      </c>
      <c r="R27" s="339">
        <v>80</v>
      </c>
      <c r="S27" s="339" t="s">
        <v>145</v>
      </c>
      <c r="T27" s="880">
        <v>308</v>
      </c>
    </row>
    <row r="28" spans="1:20" ht="12.75" customHeight="1">
      <c r="A28" s="780" t="s">
        <v>28</v>
      </c>
      <c r="B28" s="191" t="s">
        <v>52</v>
      </c>
      <c r="C28" s="339">
        <v>220717</v>
      </c>
      <c r="D28" s="339">
        <v>3855</v>
      </c>
      <c r="E28" s="339">
        <v>56104</v>
      </c>
      <c r="F28" s="339">
        <v>50738</v>
      </c>
      <c r="G28" s="339">
        <v>15426</v>
      </c>
      <c r="H28" s="339">
        <v>34746</v>
      </c>
      <c r="I28" s="339">
        <v>9567</v>
      </c>
      <c r="J28" s="339">
        <v>3640</v>
      </c>
      <c r="K28" s="339">
        <v>1786</v>
      </c>
      <c r="L28" s="339">
        <v>4202</v>
      </c>
      <c r="M28" s="339">
        <v>3164</v>
      </c>
      <c r="N28" s="339">
        <v>4418</v>
      </c>
      <c r="O28" s="339">
        <v>3885</v>
      </c>
      <c r="P28" s="339">
        <v>19735</v>
      </c>
      <c r="Q28" s="339">
        <v>32774</v>
      </c>
      <c r="R28" s="339">
        <v>20387</v>
      </c>
      <c r="S28" s="339">
        <v>3377</v>
      </c>
      <c r="T28" s="880">
        <v>3651</v>
      </c>
    </row>
    <row r="29" spans="1:20" ht="12.75" customHeight="1">
      <c r="B29" s="191" t="s">
        <v>53</v>
      </c>
      <c r="C29" s="339">
        <v>1499</v>
      </c>
      <c r="D29" s="339" t="s">
        <v>145</v>
      </c>
      <c r="E29" s="339">
        <v>280</v>
      </c>
      <c r="F29" s="339">
        <v>275</v>
      </c>
      <c r="G29" s="339">
        <v>230</v>
      </c>
      <c r="H29" s="339">
        <v>586</v>
      </c>
      <c r="I29" s="339">
        <v>11</v>
      </c>
      <c r="J29" s="339">
        <v>105</v>
      </c>
      <c r="K29" s="339" t="s">
        <v>145</v>
      </c>
      <c r="L29" s="339" t="s">
        <v>145</v>
      </c>
      <c r="M29" s="339">
        <v>11</v>
      </c>
      <c r="N29" s="339">
        <v>13</v>
      </c>
      <c r="O29" s="339" t="s">
        <v>145</v>
      </c>
      <c r="P29" s="339" t="s">
        <v>0</v>
      </c>
      <c r="Q29" s="339">
        <v>65</v>
      </c>
      <c r="R29" s="339">
        <v>7</v>
      </c>
      <c r="S29" s="339" t="s">
        <v>145</v>
      </c>
      <c r="T29" s="880">
        <v>182</v>
      </c>
    </row>
    <row r="30" spans="1:20" ht="12.75" customHeight="1">
      <c r="A30" s="780" t="s">
        <v>47</v>
      </c>
      <c r="B30" s="191" t="s">
        <v>52</v>
      </c>
      <c r="C30" s="339">
        <v>580856</v>
      </c>
      <c r="D30" s="339">
        <v>9712</v>
      </c>
      <c r="E30" s="339">
        <v>163118</v>
      </c>
      <c r="F30" s="339">
        <v>148533</v>
      </c>
      <c r="G30" s="339">
        <v>43820</v>
      </c>
      <c r="H30" s="339">
        <v>76870</v>
      </c>
      <c r="I30" s="339">
        <v>36030</v>
      </c>
      <c r="J30" s="339">
        <v>14171</v>
      </c>
      <c r="K30" s="339">
        <v>15339</v>
      </c>
      <c r="L30" s="339">
        <v>12584</v>
      </c>
      <c r="M30" s="339">
        <v>10090</v>
      </c>
      <c r="N30" s="339">
        <v>21388</v>
      </c>
      <c r="O30" s="339">
        <v>21063</v>
      </c>
      <c r="P30" s="339">
        <v>34293</v>
      </c>
      <c r="Q30" s="339">
        <v>67337</v>
      </c>
      <c r="R30" s="339">
        <v>36246</v>
      </c>
      <c r="S30" s="339">
        <v>7147</v>
      </c>
      <c r="T30" s="880">
        <v>11648</v>
      </c>
    </row>
    <row r="31" spans="1:20" ht="12.75" customHeight="1">
      <c r="B31" s="191" t="s">
        <v>53</v>
      </c>
      <c r="C31" s="339">
        <v>5503</v>
      </c>
      <c r="D31" s="339">
        <v>3</v>
      </c>
      <c r="E31" s="339">
        <v>1275</v>
      </c>
      <c r="F31" s="339">
        <v>1253</v>
      </c>
      <c r="G31" s="339">
        <v>966</v>
      </c>
      <c r="H31" s="339">
        <v>1709</v>
      </c>
      <c r="I31" s="339">
        <v>94</v>
      </c>
      <c r="J31" s="339">
        <v>553</v>
      </c>
      <c r="K31" s="339">
        <v>12</v>
      </c>
      <c r="L31" s="339">
        <v>8</v>
      </c>
      <c r="M31" s="339">
        <v>41</v>
      </c>
      <c r="N31" s="339">
        <v>64</v>
      </c>
      <c r="O31" s="339">
        <v>11</v>
      </c>
      <c r="P31" s="339">
        <v>7</v>
      </c>
      <c r="Q31" s="339">
        <v>179</v>
      </c>
      <c r="R31" s="339">
        <v>43</v>
      </c>
      <c r="S31" s="339">
        <v>13</v>
      </c>
      <c r="T31" s="880">
        <v>527</v>
      </c>
    </row>
    <row r="32" spans="1:20" s="4" customFormat="1" ht="12.75" customHeight="1">
      <c r="A32" s="781" t="s">
        <v>48</v>
      </c>
      <c r="B32" s="419" t="s">
        <v>52</v>
      </c>
      <c r="C32" s="339">
        <v>1235747</v>
      </c>
      <c r="D32" s="339">
        <v>6785</v>
      </c>
      <c r="E32" s="339">
        <v>461577</v>
      </c>
      <c r="F32" s="339">
        <v>345025</v>
      </c>
      <c r="G32" s="339">
        <v>75342</v>
      </c>
      <c r="H32" s="339">
        <v>159810</v>
      </c>
      <c r="I32" s="339">
        <v>61605</v>
      </c>
      <c r="J32" s="339">
        <v>18762</v>
      </c>
      <c r="K32" s="339">
        <v>19291</v>
      </c>
      <c r="L32" s="339">
        <v>19850</v>
      </c>
      <c r="M32" s="339">
        <v>21144</v>
      </c>
      <c r="N32" s="339">
        <v>39499</v>
      </c>
      <c r="O32" s="339">
        <v>49768</v>
      </c>
      <c r="P32" s="339">
        <v>60776</v>
      </c>
      <c r="Q32" s="339">
        <v>124148</v>
      </c>
      <c r="R32" s="339">
        <v>87416</v>
      </c>
      <c r="S32" s="339">
        <v>15950</v>
      </c>
      <c r="T32" s="880">
        <v>14024</v>
      </c>
    </row>
    <row r="33" spans="1:21" ht="12.75" customHeight="1">
      <c r="B33" s="191" t="s">
        <v>53</v>
      </c>
      <c r="C33" s="339">
        <v>8163</v>
      </c>
      <c r="D33" s="339">
        <v>6</v>
      </c>
      <c r="E33" s="339">
        <v>1731</v>
      </c>
      <c r="F33" s="339">
        <v>1693</v>
      </c>
      <c r="G33" s="339">
        <v>1246</v>
      </c>
      <c r="H33" s="339">
        <v>3077</v>
      </c>
      <c r="I33" s="339">
        <v>108</v>
      </c>
      <c r="J33" s="339">
        <v>701</v>
      </c>
      <c r="K33" s="339">
        <v>20</v>
      </c>
      <c r="L33" s="339">
        <v>16</v>
      </c>
      <c r="M33" s="339">
        <v>60</v>
      </c>
      <c r="N33" s="339">
        <v>122</v>
      </c>
      <c r="O33" s="339">
        <v>14</v>
      </c>
      <c r="P33" s="339" t="s">
        <v>0</v>
      </c>
      <c r="Q33" s="339">
        <v>22</v>
      </c>
      <c r="R33" s="339">
        <v>60</v>
      </c>
      <c r="S33" s="339">
        <v>28</v>
      </c>
      <c r="T33" s="880">
        <v>953</v>
      </c>
    </row>
    <row r="34" spans="1:21" s="4" customFormat="1" ht="12.75" customHeight="1">
      <c r="A34" s="781" t="s">
        <v>49</v>
      </c>
      <c r="B34" s="419" t="s">
        <v>52</v>
      </c>
      <c r="C34" s="339">
        <v>239812</v>
      </c>
      <c r="D34" s="339">
        <v>3553</v>
      </c>
      <c r="E34" s="339">
        <v>70514</v>
      </c>
      <c r="F34" s="339">
        <v>62033</v>
      </c>
      <c r="G34" s="339">
        <v>15904</v>
      </c>
      <c r="H34" s="339">
        <v>35331</v>
      </c>
      <c r="I34" s="339">
        <v>10065</v>
      </c>
      <c r="J34" s="339">
        <v>3903</v>
      </c>
      <c r="K34" s="339">
        <v>1915</v>
      </c>
      <c r="L34" s="339">
        <v>2717</v>
      </c>
      <c r="M34" s="339">
        <v>3210</v>
      </c>
      <c r="N34" s="339">
        <v>4452</v>
      </c>
      <c r="O34" s="339">
        <v>5984</v>
      </c>
      <c r="P34" s="339">
        <v>18650</v>
      </c>
      <c r="Q34" s="339">
        <v>30145</v>
      </c>
      <c r="R34" s="339">
        <v>25844</v>
      </c>
      <c r="S34" s="339">
        <v>3525</v>
      </c>
      <c r="T34" s="880">
        <v>4100</v>
      </c>
    </row>
    <row r="35" spans="1:21" ht="12.75" customHeight="1">
      <c r="B35" s="191" t="s">
        <v>53</v>
      </c>
      <c r="C35" s="339">
        <v>2027</v>
      </c>
      <c r="D35" s="339" t="s">
        <v>0</v>
      </c>
      <c r="E35" s="339">
        <v>377</v>
      </c>
      <c r="F35" s="339">
        <v>361</v>
      </c>
      <c r="G35" s="339">
        <v>299</v>
      </c>
      <c r="H35" s="339">
        <v>703</v>
      </c>
      <c r="I35" s="339">
        <v>35</v>
      </c>
      <c r="J35" s="339">
        <v>156</v>
      </c>
      <c r="K35" s="339" t="s">
        <v>145</v>
      </c>
      <c r="L35" s="339">
        <v>4</v>
      </c>
      <c r="M35" s="339">
        <v>4</v>
      </c>
      <c r="N35" s="339">
        <v>11</v>
      </c>
      <c r="O35" s="339">
        <v>14</v>
      </c>
      <c r="P35" s="339" t="s">
        <v>0</v>
      </c>
      <c r="Q35" s="339">
        <v>193</v>
      </c>
      <c r="R35" s="339">
        <v>31</v>
      </c>
      <c r="S35" s="339" t="s">
        <v>145</v>
      </c>
      <c r="T35" s="880">
        <v>195</v>
      </c>
    </row>
    <row r="36" spans="1:21" ht="12.75" customHeight="1">
      <c r="A36" s="780" t="s">
        <v>29</v>
      </c>
      <c r="B36" s="191" t="s">
        <v>52</v>
      </c>
      <c r="C36" s="339">
        <v>280706</v>
      </c>
      <c r="D36" s="339">
        <v>10896</v>
      </c>
      <c r="E36" s="339">
        <v>91148</v>
      </c>
      <c r="F36" s="339">
        <v>82989</v>
      </c>
      <c r="G36" s="339">
        <v>16443</v>
      </c>
      <c r="H36" s="339">
        <v>32128</v>
      </c>
      <c r="I36" s="339">
        <v>9231</v>
      </c>
      <c r="J36" s="339">
        <v>5134</v>
      </c>
      <c r="K36" s="339">
        <v>1554</v>
      </c>
      <c r="L36" s="339">
        <v>2973</v>
      </c>
      <c r="M36" s="339">
        <v>3780</v>
      </c>
      <c r="N36" s="339">
        <v>5445</v>
      </c>
      <c r="O36" s="339">
        <v>8595</v>
      </c>
      <c r="P36" s="339">
        <v>23987</v>
      </c>
      <c r="Q36" s="339">
        <v>38127</v>
      </c>
      <c r="R36" s="339">
        <v>22563</v>
      </c>
      <c r="S36" s="339">
        <v>4018</v>
      </c>
      <c r="T36" s="880">
        <v>4684</v>
      </c>
    </row>
    <row r="37" spans="1:21" ht="12.75" customHeight="1">
      <c r="B37" s="191" t="s">
        <v>53</v>
      </c>
      <c r="C37" s="339">
        <v>2733</v>
      </c>
      <c r="D37" s="339">
        <v>3</v>
      </c>
      <c r="E37" s="339">
        <v>773</v>
      </c>
      <c r="F37" s="339">
        <v>736</v>
      </c>
      <c r="G37" s="339">
        <v>355</v>
      </c>
      <c r="H37" s="339">
        <v>929</v>
      </c>
      <c r="I37" s="339">
        <v>36</v>
      </c>
      <c r="J37" s="339">
        <v>230</v>
      </c>
      <c r="K37" s="339" t="s">
        <v>145</v>
      </c>
      <c r="L37" s="339">
        <v>3</v>
      </c>
      <c r="M37" s="339">
        <v>11</v>
      </c>
      <c r="N37" s="339">
        <v>25</v>
      </c>
      <c r="O37" s="339">
        <v>91</v>
      </c>
      <c r="P37" s="339" t="s">
        <v>0</v>
      </c>
      <c r="Q37" s="339">
        <v>24</v>
      </c>
      <c r="R37" s="339">
        <v>16</v>
      </c>
      <c r="S37" s="339" t="s">
        <v>145</v>
      </c>
      <c r="T37" s="880">
        <v>234</v>
      </c>
    </row>
    <row r="38" spans="1:21" ht="12.75" customHeight="1">
      <c r="A38" s="780" t="s">
        <v>16</v>
      </c>
      <c r="B38" s="191" t="s">
        <v>52</v>
      </c>
      <c r="C38" s="339">
        <v>1120607</v>
      </c>
      <c r="D38" s="339">
        <v>24457</v>
      </c>
      <c r="E38" s="339">
        <v>350429</v>
      </c>
      <c r="F38" s="339">
        <v>323670</v>
      </c>
      <c r="G38" s="339">
        <v>61221</v>
      </c>
      <c r="H38" s="339">
        <v>266634</v>
      </c>
      <c r="I38" s="339">
        <v>72406</v>
      </c>
      <c r="J38" s="339">
        <v>13023</v>
      </c>
      <c r="K38" s="339">
        <v>16260</v>
      </c>
      <c r="L38" s="339">
        <v>13561</v>
      </c>
      <c r="M38" s="339">
        <v>12499</v>
      </c>
      <c r="N38" s="339">
        <v>31096</v>
      </c>
      <c r="O38" s="339">
        <v>38629</v>
      </c>
      <c r="P38" s="339">
        <v>46146</v>
      </c>
      <c r="Q38" s="339">
        <v>100444</v>
      </c>
      <c r="R38" s="339">
        <v>52706</v>
      </c>
      <c r="S38" s="339">
        <v>9082</v>
      </c>
      <c r="T38" s="880">
        <v>12014</v>
      </c>
    </row>
    <row r="39" spans="1:21" ht="12.75" customHeight="1">
      <c r="B39" s="191" t="s">
        <v>53</v>
      </c>
      <c r="C39" s="339">
        <v>10386</v>
      </c>
      <c r="D39" s="339">
        <v>81</v>
      </c>
      <c r="E39" s="339">
        <v>3407</v>
      </c>
      <c r="F39" s="339">
        <v>3355</v>
      </c>
      <c r="G39" s="339">
        <v>1372</v>
      </c>
      <c r="H39" s="339">
        <v>3408</v>
      </c>
      <c r="I39" s="339">
        <v>141</v>
      </c>
      <c r="J39" s="339">
        <v>712</v>
      </c>
      <c r="K39" s="339">
        <v>17</v>
      </c>
      <c r="L39" s="339">
        <v>13</v>
      </c>
      <c r="M39" s="339">
        <v>51</v>
      </c>
      <c r="N39" s="339">
        <v>106</v>
      </c>
      <c r="O39" s="339">
        <v>72</v>
      </c>
      <c r="P39" s="339" t="s">
        <v>0</v>
      </c>
      <c r="Q39" s="339">
        <v>83</v>
      </c>
      <c r="R39" s="339">
        <v>70</v>
      </c>
      <c r="S39" s="339">
        <v>34</v>
      </c>
      <c r="T39" s="880">
        <v>819</v>
      </c>
    </row>
    <row r="40" spans="1:21" ht="12.75" customHeight="1">
      <c r="A40" s="780" t="s">
        <v>17</v>
      </c>
      <c r="B40" s="191" t="s">
        <v>52</v>
      </c>
      <c r="C40" s="339">
        <v>364495</v>
      </c>
      <c r="D40" s="339">
        <v>11723</v>
      </c>
      <c r="E40" s="339">
        <v>101691</v>
      </c>
      <c r="F40" s="339">
        <v>92541</v>
      </c>
      <c r="G40" s="339">
        <v>22283</v>
      </c>
      <c r="H40" s="339">
        <v>49195</v>
      </c>
      <c r="I40" s="339">
        <v>21752</v>
      </c>
      <c r="J40" s="339">
        <v>12170</v>
      </c>
      <c r="K40" s="339">
        <v>5096</v>
      </c>
      <c r="L40" s="339">
        <v>5565</v>
      </c>
      <c r="M40" s="339">
        <v>6337</v>
      </c>
      <c r="N40" s="339">
        <v>8274</v>
      </c>
      <c r="O40" s="339">
        <v>9309</v>
      </c>
      <c r="P40" s="339">
        <v>29373</v>
      </c>
      <c r="Q40" s="339">
        <v>45007</v>
      </c>
      <c r="R40" s="339">
        <v>26263</v>
      </c>
      <c r="S40" s="339">
        <v>4892</v>
      </c>
      <c r="T40" s="880">
        <v>5566</v>
      </c>
    </row>
    <row r="41" spans="1:21" ht="12.75" customHeight="1">
      <c r="B41" s="191" t="s">
        <v>53</v>
      </c>
      <c r="C41" s="339">
        <v>3399</v>
      </c>
      <c r="D41" s="339" t="s">
        <v>145</v>
      </c>
      <c r="E41" s="339">
        <v>727</v>
      </c>
      <c r="F41" s="339">
        <v>716</v>
      </c>
      <c r="G41" s="339">
        <v>497</v>
      </c>
      <c r="H41" s="339">
        <v>1130</v>
      </c>
      <c r="I41" s="339">
        <v>47</v>
      </c>
      <c r="J41" s="339">
        <v>479</v>
      </c>
      <c r="K41" s="339" t="s">
        <v>145</v>
      </c>
      <c r="L41" s="339">
        <v>6</v>
      </c>
      <c r="M41" s="339">
        <v>22</v>
      </c>
      <c r="N41" s="339">
        <v>26</v>
      </c>
      <c r="O41" s="339">
        <v>10</v>
      </c>
      <c r="P41" s="339" t="s">
        <v>0</v>
      </c>
      <c r="Q41" s="339">
        <v>33</v>
      </c>
      <c r="R41" s="339">
        <v>21</v>
      </c>
      <c r="S41" s="339">
        <v>6</v>
      </c>
      <c r="T41" s="880">
        <v>390</v>
      </c>
    </row>
    <row r="42" spans="1:21" ht="6.75" customHeight="1"/>
    <row r="43" spans="1:21" s="486" customFormat="1" ht="29.25" customHeight="1">
      <c r="A43" s="881" t="s">
        <v>1457</v>
      </c>
      <c r="B43" s="881"/>
      <c r="C43" s="881"/>
      <c r="D43" s="881"/>
      <c r="E43" s="881"/>
      <c r="F43" s="881"/>
      <c r="G43" s="881"/>
      <c r="H43" s="881"/>
      <c r="I43" s="881"/>
      <c r="J43" s="881"/>
      <c r="K43" s="881"/>
      <c r="L43" s="881"/>
      <c r="M43" s="881"/>
      <c r="N43" s="881"/>
      <c r="O43" s="881"/>
      <c r="P43" s="881"/>
      <c r="Q43" s="881"/>
      <c r="R43" s="881"/>
      <c r="S43" s="881"/>
      <c r="T43" s="881"/>
    </row>
    <row r="44" spans="1:21" s="57" customFormat="1" ht="24.75" customHeight="1">
      <c r="A44" s="882" t="s">
        <v>1458</v>
      </c>
      <c r="B44" s="882"/>
      <c r="C44" s="882"/>
      <c r="D44" s="882"/>
      <c r="E44" s="882"/>
      <c r="F44" s="882"/>
      <c r="G44" s="882"/>
      <c r="H44" s="882"/>
      <c r="I44" s="882"/>
      <c r="J44" s="882"/>
      <c r="K44" s="882"/>
      <c r="L44" s="882"/>
      <c r="M44" s="882"/>
      <c r="N44" s="882"/>
      <c r="O44" s="882"/>
      <c r="P44" s="882"/>
      <c r="Q44" s="882"/>
      <c r="R44" s="882"/>
      <c r="S44" s="882"/>
      <c r="T44" s="882"/>
    </row>
    <row r="45" spans="1:21" ht="11.25" customHeight="1">
      <c r="U45" s="207"/>
    </row>
    <row r="48" spans="1:21">
      <c r="K48" s="883"/>
    </row>
    <row r="49" spans="11:11" ht="12.75" customHeight="1">
      <c r="K49" s="883"/>
    </row>
  </sheetData>
  <autoFilter ref="A8:T41"/>
  <mergeCells count="23">
    <mergeCell ref="A43:T43"/>
    <mergeCell ref="A44:T44"/>
    <mergeCell ref="A2:H2"/>
    <mergeCell ref="A5:B7"/>
    <mergeCell ref="C5:C7"/>
    <mergeCell ref="D5:J5"/>
    <mergeCell ref="K5:T5"/>
    <mergeCell ref="D6:D7"/>
    <mergeCell ref="E6:F6"/>
    <mergeCell ref="G6:G7"/>
    <mergeCell ref="L6:L7"/>
    <mergeCell ref="M6:M7"/>
    <mergeCell ref="H6:H7"/>
    <mergeCell ref="I6:I7"/>
    <mergeCell ref="J6:J7"/>
    <mergeCell ref="K6:K7"/>
    <mergeCell ref="T6:T7"/>
    <mergeCell ref="N6:N7"/>
    <mergeCell ref="O6:O7"/>
    <mergeCell ref="P6:P7"/>
    <mergeCell ref="Q6:Q7"/>
    <mergeCell ref="R6:R7"/>
    <mergeCell ref="S6:S7"/>
  </mergeCells>
  <phoneticPr fontId="5" type="noConversion"/>
  <pageMargins left="0" right="0" top="0" bottom="0" header="0.31496062992125984" footer="0.31496062992125984"/>
  <pageSetup paperSize="9" scale="6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37"/>
  <sheetViews>
    <sheetView workbookViewId="0">
      <selection activeCell="G21" sqref="G21"/>
    </sheetView>
  </sheetViews>
  <sheetFormatPr defaultRowHeight="12.75"/>
  <cols>
    <col min="1" max="1" width="26.28515625" style="238" customWidth="1"/>
    <col min="2" max="2" width="11.7109375" style="238" customWidth="1"/>
    <col min="3" max="3" width="19.42578125" style="238" customWidth="1"/>
    <col min="4" max="5" width="11.7109375" style="238" customWidth="1"/>
    <col min="6" max="6" width="9.140625" style="238"/>
    <col min="7" max="7" width="133.85546875" style="238" customWidth="1"/>
    <col min="8" max="16384" width="9.140625" style="238"/>
  </cols>
  <sheetData>
    <row r="1" spans="1:7">
      <c r="A1" s="315" t="s">
        <v>1017</v>
      </c>
      <c r="B1" s="211"/>
      <c r="C1" s="211"/>
      <c r="D1" s="211"/>
      <c r="E1" s="316"/>
    </row>
    <row r="2" spans="1:7">
      <c r="A2" s="317" t="s">
        <v>1016</v>
      </c>
      <c r="B2" s="211"/>
      <c r="C2" s="211"/>
      <c r="D2" s="211"/>
      <c r="E2" s="316"/>
    </row>
    <row r="3" spans="1:7">
      <c r="A3" s="211"/>
      <c r="B3" s="211"/>
      <c r="C3" s="211"/>
      <c r="D3" s="211"/>
      <c r="E3" s="316"/>
    </row>
    <row r="4" spans="1:7" ht="41.25" customHeight="1">
      <c r="A4" s="623" t="s">
        <v>1420</v>
      </c>
      <c r="B4" s="624"/>
      <c r="C4" s="624"/>
      <c r="D4" s="624"/>
      <c r="E4" s="624"/>
      <c r="G4" s="884"/>
    </row>
    <row r="5" spans="1:7" ht="27" customHeight="1">
      <c r="A5" s="624" t="s">
        <v>1480</v>
      </c>
      <c r="B5" s="625"/>
      <c r="C5" s="625"/>
      <c r="D5" s="625"/>
      <c r="E5" s="625"/>
      <c r="G5" s="885"/>
    </row>
    <row r="6" spans="1:7">
      <c r="A6" s="211"/>
      <c r="B6" s="211"/>
      <c r="C6" s="211"/>
      <c r="D6" s="211"/>
      <c r="E6" s="316"/>
    </row>
    <row r="7" spans="1:7">
      <c r="A7" s="318" t="s">
        <v>1224</v>
      </c>
      <c r="B7" s="211"/>
      <c r="C7" s="211"/>
      <c r="D7" s="211"/>
      <c r="E7" s="316"/>
    </row>
    <row r="8" spans="1:7" ht="14.25">
      <c r="A8" s="290" t="s">
        <v>1225</v>
      </c>
      <c r="B8" s="319"/>
      <c r="C8" s="319"/>
      <c r="D8" s="319"/>
      <c r="E8" s="320"/>
    </row>
    <row r="9" spans="1:7">
      <c r="A9" s="321" t="s">
        <v>1015</v>
      </c>
      <c r="B9" s="211"/>
      <c r="C9" s="211"/>
      <c r="D9" s="211"/>
      <c r="E9" s="316"/>
    </row>
    <row r="10" spans="1:7">
      <c r="A10" s="782"/>
      <c r="B10" s="211"/>
      <c r="C10" s="211"/>
      <c r="D10" s="211"/>
      <c r="E10" s="316"/>
    </row>
    <row r="11" spans="1:7" ht="12.75" customHeight="1">
      <c r="A11" s="626" t="s">
        <v>1226</v>
      </c>
      <c r="B11" s="669">
        <v>2016</v>
      </c>
      <c r="C11" s="783">
        <v>2017</v>
      </c>
      <c r="D11" s="784"/>
      <c r="E11" s="784"/>
    </row>
    <row r="12" spans="1:7" ht="25.5">
      <c r="A12" s="627"/>
      <c r="B12" s="668"/>
      <c r="C12" s="322" t="s">
        <v>1227</v>
      </c>
      <c r="D12" s="272" t="s">
        <v>1228</v>
      </c>
      <c r="E12" s="323" t="s">
        <v>1229</v>
      </c>
    </row>
    <row r="13" spans="1:7">
      <c r="A13" s="324" t="s">
        <v>1014</v>
      </c>
      <c r="B13" s="325">
        <v>2042063</v>
      </c>
      <c r="C13" s="215">
        <v>2291403</v>
      </c>
      <c r="D13" s="215">
        <v>1267598</v>
      </c>
      <c r="E13" s="238">
        <v>1023805</v>
      </c>
    </row>
    <row r="14" spans="1:7">
      <c r="A14" s="326" t="s">
        <v>1013</v>
      </c>
      <c r="B14" s="245"/>
      <c r="C14" s="245"/>
      <c r="D14" s="245"/>
      <c r="E14" s="258"/>
    </row>
    <row r="15" spans="1:7">
      <c r="A15" s="324" t="s">
        <v>257</v>
      </c>
      <c r="B15" s="245">
        <v>334483</v>
      </c>
      <c r="C15" s="226">
        <v>417921</v>
      </c>
      <c r="D15" s="226">
        <v>151636</v>
      </c>
      <c r="E15" s="238">
        <v>266285</v>
      </c>
    </row>
    <row r="16" spans="1:7">
      <c r="A16" s="326" t="s">
        <v>1006</v>
      </c>
      <c r="B16" s="245"/>
      <c r="C16" s="245"/>
      <c r="D16" s="245"/>
      <c r="E16" s="258"/>
    </row>
    <row r="17" spans="1:5">
      <c r="A17" s="327" t="s">
        <v>259</v>
      </c>
      <c r="B17" s="245">
        <v>1707580</v>
      </c>
      <c r="C17" s="226">
        <v>1873482</v>
      </c>
      <c r="D17" s="226">
        <v>1115962</v>
      </c>
      <c r="E17" s="238">
        <v>757520</v>
      </c>
    </row>
    <row r="18" spans="1:5">
      <c r="A18" s="326" t="s">
        <v>1005</v>
      </c>
      <c r="B18" s="328"/>
      <c r="C18" s="328"/>
      <c r="D18" s="328"/>
      <c r="E18" s="329"/>
    </row>
    <row r="19" spans="1:5">
      <c r="A19" s="327" t="s">
        <v>1012</v>
      </c>
      <c r="B19" s="330">
        <v>24.8</v>
      </c>
      <c r="C19" s="226">
        <v>27.1</v>
      </c>
      <c r="D19" s="226">
        <v>29.4</v>
      </c>
      <c r="E19" s="238">
        <v>24.7</v>
      </c>
    </row>
    <row r="20" spans="1:5">
      <c r="A20" s="326" t="s">
        <v>1011</v>
      </c>
      <c r="B20" s="330"/>
      <c r="C20" s="330"/>
      <c r="D20" s="330"/>
      <c r="E20" s="331"/>
    </row>
    <row r="21" spans="1:5">
      <c r="A21" s="327" t="s">
        <v>257</v>
      </c>
      <c r="B21" s="330">
        <v>11.9</v>
      </c>
      <c r="C21" s="330">
        <v>15.1</v>
      </c>
      <c r="D21" s="330">
        <v>15.3</v>
      </c>
      <c r="E21" s="331">
        <v>14.9</v>
      </c>
    </row>
    <row r="22" spans="1:5">
      <c r="A22" s="326" t="s">
        <v>1006</v>
      </c>
      <c r="B22" s="330"/>
      <c r="C22" s="330"/>
      <c r="D22" s="330"/>
      <c r="E22" s="331"/>
    </row>
    <row r="23" spans="1:5">
      <c r="A23" s="327" t="s">
        <v>259</v>
      </c>
      <c r="B23" s="330">
        <v>31.3</v>
      </c>
      <c r="C23" s="330">
        <v>32.9</v>
      </c>
      <c r="D23" s="330">
        <v>33.6</v>
      </c>
      <c r="E23" s="331">
        <v>32</v>
      </c>
    </row>
    <row r="24" spans="1:5">
      <c r="A24" s="326" t="s">
        <v>1005</v>
      </c>
      <c r="B24" s="332"/>
      <c r="C24" s="332"/>
      <c r="D24" s="332"/>
      <c r="E24" s="333"/>
    </row>
    <row r="25" spans="1:5">
      <c r="A25" s="327" t="s">
        <v>1010</v>
      </c>
      <c r="B25" s="245">
        <v>1790887</v>
      </c>
      <c r="C25" s="226">
        <v>2000472</v>
      </c>
      <c r="D25" s="226">
        <v>1139424</v>
      </c>
      <c r="E25" s="238">
        <v>861048</v>
      </c>
    </row>
    <row r="26" spans="1:5">
      <c r="A26" s="326" t="s">
        <v>1009</v>
      </c>
      <c r="B26" s="245"/>
      <c r="C26" s="245"/>
      <c r="D26" s="245"/>
      <c r="E26" s="258"/>
    </row>
    <row r="27" spans="1:5">
      <c r="A27" s="327" t="s">
        <v>257</v>
      </c>
      <c r="B27" s="245">
        <v>319506</v>
      </c>
      <c r="C27" s="226">
        <v>357598</v>
      </c>
      <c r="D27" s="226">
        <v>157149</v>
      </c>
      <c r="E27" s="238">
        <v>200449</v>
      </c>
    </row>
    <row r="28" spans="1:5">
      <c r="A28" s="326" t="s">
        <v>1006</v>
      </c>
      <c r="B28" s="245"/>
      <c r="C28" s="245"/>
      <c r="D28" s="245"/>
      <c r="E28" s="258"/>
    </row>
    <row r="29" spans="1:5">
      <c r="A29" s="327" t="s">
        <v>259</v>
      </c>
      <c r="B29" s="245">
        <v>1471381</v>
      </c>
      <c r="C29" s="226">
        <v>1642874</v>
      </c>
      <c r="D29" s="226">
        <v>982275</v>
      </c>
      <c r="E29" s="238">
        <v>660599</v>
      </c>
    </row>
    <row r="30" spans="1:5">
      <c r="A30" s="326" t="s">
        <v>1005</v>
      </c>
      <c r="B30" s="328"/>
      <c r="C30" s="328"/>
      <c r="D30" s="328"/>
      <c r="E30" s="329"/>
    </row>
    <row r="31" spans="1:5">
      <c r="A31" s="327" t="s">
        <v>1008</v>
      </c>
      <c r="B31" s="330">
        <v>21.6</v>
      </c>
      <c r="C31" s="226">
        <v>23.5</v>
      </c>
      <c r="D31" s="226">
        <v>26.4</v>
      </c>
      <c r="E31" s="238">
        <v>20.5</v>
      </c>
    </row>
    <row r="32" spans="1:5">
      <c r="A32" s="326" t="s">
        <v>1007</v>
      </c>
      <c r="B32" s="330"/>
      <c r="C32" s="330"/>
      <c r="D32" s="330"/>
      <c r="E32" s="331"/>
    </row>
    <row r="33" spans="1:5">
      <c r="A33" s="327" t="s">
        <v>257</v>
      </c>
      <c r="B33" s="330">
        <v>11.3</v>
      </c>
      <c r="C33" s="226">
        <v>12.8</v>
      </c>
      <c r="D33" s="226">
        <v>15.9</v>
      </c>
      <c r="E33" s="334">
        <v>11</v>
      </c>
    </row>
    <row r="34" spans="1:5">
      <c r="A34" s="326" t="s">
        <v>1006</v>
      </c>
      <c r="B34" s="330"/>
      <c r="C34" s="330"/>
      <c r="D34" s="330"/>
      <c r="E34" s="331"/>
    </row>
    <row r="35" spans="1:5">
      <c r="A35" s="327" t="s">
        <v>259</v>
      </c>
      <c r="B35" s="330">
        <v>26.8</v>
      </c>
      <c r="C35" s="226">
        <v>28.7</v>
      </c>
      <c r="D35" s="226">
        <v>29.5</v>
      </c>
      <c r="E35" s="238">
        <v>27.6</v>
      </c>
    </row>
    <row r="36" spans="1:5">
      <c r="A36" s="326" t="s">
        <v>1005</v>
      </c>
      <c r="B36" s="245"/>
      <c r="C36" s="245"/>
      <c r="D36" s="226"/>
      <c r="E36" s="258"/>
    </row>
    <row r="37" spans="1:5">
      <c r="A37" s="211"/>
      <c r="B37" s="211"/>
      <c r="C37" s="211"/>
      <c r="D37" s="211"/>
      <c r="E37" s="316"/>
    </row>
  </sheetData>
  <mergeCells count="5">
    <mergeCell ref="A4:E4"/>
    <mergeCell ref="A5:E5"/>
    <mergeCell ref="A11:A12"/>
    <mergeCell ref="B11:B12"/>
    <mergeCell ref="C11:E1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K128"/>
  <sheetViews>
    <sheetView zoomScaleNormal="100" workbookViewId="0">
      <selection activeCell="A9" sqref="A9:A128"/>
    </sheetView>
  </sheetViews>
  <sheetFormatPr defaultRowHeight="12.75"/>
  <cols>
    <col min="1" max="1" width="51" style="791" customWidth="1"/>
    <col min="2" max="2" width="2.5703125" style="791" customWidth="1"/>
    <col min="3" max="4" width="9.140625" style="791"/>
    <col min="5" max="5" width="11.42578125" style="791" customWidth="1"/>
    <col min="6" max="6" width="11.28515625" style="791" customWidth="1"/>
    <col min="7" max="7" width="14" style="791" customWidth="1"/>
    <col min="8" max="8" width="14.28515625" style="791" customWidth="1"/>
    <col min="9" max="9" width="9.85546875" style="791" customWidth="1"/>
    <col min="10" max="16384" width="9.140625" style="786"/>
  </cols>
  <sheetData>
    <row r="1" spans="1:11">
      <c r="A1" s="782" t="s">
        <v>1214</v>
      </c>
      <c r="B1" s="785"/>
      <c r="C1" s="785"/>
      <c r="D1" s="782"/>
      <c r="E1" s="301"/>
      <c r="F1" s="301"/>
      <c r="G1" s="301"/>
      <c r="H1" s="301"/>
      <c r="I1" s="160"/>
      <c r="K1" s="867"/>
    </row>
    <row r="2" spans="1:11" ht="12.75" customHeight="1">
      <c r="A2" s="787" t="s">
        <v>1025</v>
      </c>
      <c r="B2" s="785"/>
      <c r="C2" s="785"/>
      <c r="D2" s="782"/>
      <c r="E2" s="302"/>
      <c r="F2" s="302"/>
      <c r="G2" s="302"/>
      <c r="H2" s="302"/>
      <c r="I2" s="303"/>
      <c r="K2" s="868"/>
    </row>
    <row r="3" spans="1:11" ht="13.5" customHeight="1">
      <c r="A3" s="788" t="s">
        <v>1024</v>
      </c>
      <c r="B3" s="785"/>
      <c r="C3" s="785"/>
      <c r="D3" s="782"/>
      <c r="E3" s="304"/>
      <c r="F3" s="304"/>
      <c r="G3" s="302"/>
      <c r="H3" s="302"/>
      <c r="I3" s="303"/>
      <c r="K3" s="869"/>
    </row>
    <row r="4" spans="1:11" ht="13.5" customHeight="1">
      <c r="A4" s="788" t="s">
        <v>1023</v>
      </c>
      <c r="B4" s="785"/>
      <c r="C4" s="785"/>
      <c r="D4" s="782"/>
      <c r="E4" s="304"/>
      <c r="F4" s="304"/>
      <c r="G4" s="302"/>
      <c r="H4" s="302"/>
      <c r="I4" s="303"/>
      <c r="K4" s="869"/>
    </row>
    <row r="5" spans="1:11" ht="13.5" customHeight="1">
      <c r="A5" s="782"/>
      <c r="B5" s="119"/>
      <c r="C5" s="119"/>
      <c r="D5" s="119"/>
      <c r="E5" s="119"/>
      <c r="F5" s="119"/>
      <c r="G5" s="119"/>
      <c r="H5" s="119"/>
      <c r="I5" s="305"/>
    </row>
    <row r="6" spans="1:11" ht="12.75" customHeight="1">
      <c r="A6" s="628" t="s">
        <v>1215</v>
      </c>
      <c r="B6" s="628"/>
      <c r="C6" s="513" t="s">
        <v>191</v>
      </c>
      <c r="D6" s="633" t="s">
        <v>1216</v>
      </c>
      <c r="E6" s="633"/>
      <c r="F6" s="633"/>
      <c r="G6" s="633"/>
      <c r="H6" s="633"/>
      <c r="I6" s="633"/>
    </row>
    <row r="7" spans="1:11" ht="12.75" customHeight="1">
      <c r="A7" s="629"/>
      <c r="B7" s="629"/>
      <c r="C7" s="631"/>
      <c r="D7" s="628" t="s">
        <v>1217</v>
      </c>
      <c r="E7" s="513" t="s">
        <v>1218</v>
      </c>
      <c r="F7" s="628" t="s">
        <v>1184</v>
      </c>
      <c r="G7" s="495"/>
      <c r="H7" s="513" t="s">
        <v>1219</v>
      </c>
      <c r="I7" s="635" t="s">
        <v>1220</v>
      </c>
    </row>
    <row r="8" spans="1:11" ht="178.5">
      <c r="A8" s="630"/>
      <c r="B8" s="630"/>
      <c r="C8" s="632"/>
      <c r="D8" s="634"/>
      <c r="E8" s="632"/>
      <c r="F8" s="634"/>
      <c r="G8" s="485" t="s">
        <v>1221</v>
      </c>
      <c r="H8" s="632"/>
      <c r="I8" s="636"/>
    </row>
    <row r="9" spans="1:11">
      <c r="A9" s="782" t="s">
        <v>1222</v>
      </c>
      <c r="B9" s="306" t="s">
        <v>30</v>
      </c>
      <c r="C9" s="274">
        <v>2291403</v>
      </c>
      <c r="D9" s="274">
        <v>185758</v>
      </c>
      <c r="E9" s="274">
        <v>186952</v>
      </c>
      <c r="F9" s="274">
        <v>1439453</v>
      </c>
      <c r="G9" s="274">
        <v>431985</v>
      </c>
      <c r="H9" s="274">
        <v>21673</v>
      </c>
      <c r="I9" s="307">
        <v>457567</v>
      </c>
    </row>
    <row r="10" spans="1:11">
      <c r="A10" s="782" t="s">
        <v>818</v>
      </c>
      <c r="B10" s="306" t="s">
        <v>31</v>
      </c>
      <c r="C10" s="274">
        <v>1023805</v>
      </c>
      <c r="D10" s="274">
        <v>92723</v>
      </c>
      <c r="E10" s="274">
        <v>78963</v>
      </c>
      <c r="F10" s="274">
        <v>647825</v>
      </c>
      <c r="G10" s="274">
        <v>192462</v>
      </c>
      <c r="H10" s="274">
        <v>19700</v>
      </c>
      <c r="I10" s="307">
        <v>184594</v>
      </c>
    </row>
    <row r="11" spans="1:11">
      <c r="A11" s="308" t="s">
        <v>866</v>
      </c>
      <c r="B11" s="309" t="s">
        <v>30</v>
      </c>
      <c r="C11" s="275">
        <v>417921</v>
      </c>
      <c r="D11" s="275">
        <v>35533</v>
      </c>
      <c r="E11" s="275">
        <v>11563</v>
      </c>
      <c r="F11" s="275">
        <v>309862</v>
      </c>
      <c r="G11" s="275">
        <v>117911</v>
      </c>
      <c r="H11" s="275">
        <v>6259</v>
      </c>
      <c r="I11" s="310">
        <v>54704</v>
      </c>
    </row>
    <row r="12" spans="1:11">
      <c r="A12" s="311" t="s">
        <v>33</v>
      </c>
      <c r="B12" s="309" t="s">
        <v>31</v>
      </c>
      <c r="C12" s="275">
        <v>266285</v>
      </c>
      <c r="D12" s="275">
        <v>22283</v>
      </c>
      <c r="E12" s="275">
        <v>7602</v>
      </c>
      <c r="F12" s="275">
        <v>195037</v>
      </c>
      <c r="G12" s="275">
        <v>69212</v>
      </c>
      <c r="H12" s="275">
        <v>5941</v>
      </c>
      <c r="I12" s="310">
        <v>35422</v>
      </c>
    </row>
    <row r="13" spans="1:11">
      <c r="A13" s="312" t="s">
        <v>34</v>
      </c>
      <c r="B13" s="309" t="s">
        <v>30</v>
      </c>
      <c r="C13" s="275">
        <v>1873482</v>
      </c>
      <c r="D13" s="275">
        <v>150225</v>
      </c>
      <c r="E13" s="275">
        <v>175389</v>
      </c>
      <c r="F13" s="275">
        <v>1129591</v>
      </c>
      <c r="G13" s="275">
        <v>314074</v>
      </c>
      <c r="H13" s="275">
        <v>15414</v>
      </c>
      <c r="I13" s="310">
        <v>402863</v>
      </c>
    </row>
    <row r="14" spans="1:11">
      <c r="A14" s="311" t="s">
        <v>35</v>
      </c>
      <c r="B14" s="309" t="s">
        <v>31</v>
      </c>
      <c r="C14" s="275">
        <v>757520</v>
      </c>
      <c r="D14" s="275">
        <v>70440</v>
      </c>
      <c r="E14" s="275">
        <v>71361</v>
      </c>
      <c r="F14" s="275">
        <v>452788</v>
      </c>
      <c r="G14" s="275">
        <v>123250</v>
      </c>
      <c r="H14" s="275">
        <v>13759</v>
      </c>
      <c r="I14" s="310">
        <v>149172</v>
      </c>
    </row>
    <row r="15" spans="1:11">
      <c r="A15" s="782" t="s">
        <v>1022</v>
      </c>
      <c r="B15" s="306" t="s">
        <v>30</v>
      </c>
      <c r="C15" s="274">
        <v>12786</v>
      </c>
      <c r="D15" s="274">
        <v>1234</v>
      </c>
      <c r="E15" s="274">
        <v>529</v>
      </c>
      <c r="F15" s="274">
        <v>7538</v>
      </c>
      <c r="G15" s="274">
        <v>1646</v>
      </c>
      <c r="H15" s="274">
        <v>55</v>
      </c>
      <c r="I15" s="307">
        <v>3430</v>
      </c>
    </row>
    <row r="16" spans="1:11">
      <c r="A16" s="782" t="s">
        <v>849</v>
      </c>
      <c r="B16" s="306" t="s">
        <v>31</v>
      </c>
      <c r="C16" s="274">
        <v>3352</v>
      </c>
      <c r="D16" s="274">
        <v>443</v>
      </c>
      <c r="E16" s="274">
        <v>119</v>
      </c>
      <c r="F16" s="274">
        <v>2000</v>
      </c>
      <c r="G16" s="274">
        <v>449</v>
      </c>
      <c r="H16" s="274">
        <v>49</v>
      </c>
      <c r="I16" s="307">
        <v>741</v>
      </c>
    </row>
    <row r="17" spans="1:9">
      <c r="A17" s="308" t="s">
        <v>866</v>
      </c>
      <c r="B17" s="309" t="s">
        <v>30</v>
      </c>
      <c r="C17" s="275">
        <v>3335</v>
      </c>
      <c r="D17" s="275">
        <v>832</v>
      </c>
      <c r="E17" s="275">
        <v>62</v>
      </c>
      <c r="F17" s="275">
        <v>2065</v>
      </c>
      <c r="G17" s="275">
        <v>683</v>
      </c>
      <c r="H17" s="275">
        <v>14</v>
      </c>
      <c r="I17" s="310">
        <v>362</v>
      </c>
    </row>
    <row r="18" spans="1:9">
      <c r="A18" s="311" t="s">
        <v>33</v>
      </c>
      <c r="B18" s="309" t="s">
        <v>31</v>
      </c>
      <c r="C18" s="275">
        <v>1251</v>
      </c>
      <c r="D18" s="275">
        <v>302</v>
      </c>
      <c r="E18" s="275">
        <v>25</v>
      </c>
      <c r="F18" s="275">
        <v>777</v>
      </c>
      <c r="G18" s="275">
        <v>230</v>
      </c>
      <c r="H18" s="275">
        <v>13</v>
      </c>
      <c r="I18" s="310">
        <v>134</v>
      </c>
    </row>
    <row r="19" spans="1:9">
      <c r="A19" s="312" t="s">
        <v>34</v>
      </c>
      <c r="B19" s="309" t="s">
        <v>30</v>
      </c>
      <c r="C19" s="275">
        <v>9451</v>
      </c>
      <c r="D19" s="275">
        <v>402</v>
      </c>
      <c r="E19" s="275">
        <v>467</v>
      </c>
      <c r="F19" s="275">
        <v>5473</v>
      </c>
      <c r="G19" s="275">
        <v>963</v>
      </c>
      <c r="H19" s="275">
        <v>41</v>
      </c>
      <c r="I19" s="310">
        <v>3068</v>
      </c>
    </row>
    <row r="20" spans="1:9">
      <c r="A20" s="311" t="s">
        <v>35</v>
      </c>
      <c r="B20" s="309" t="s">
        <v>31</v>
      </c>
      <c r="C20" s="275">
        <v>2101</v>
      </c>
      <c r="D20" s="275">
        <v>141</v>
      </c>
      <c r="E20" s="275">
        <v>94</v>
      </c>
      <c r="F20" s="275">
        <v>1223</v>
      </c>
      <c r="G20" s="275">
        <v>219</v>
      </c>
      <c r="H20" s="275">
        <v>36</v>
      </c>
      <c r="I20" s="310">
        <v>607</v>
      </c>
    </row>
    <row r="21" spans="1:9">
      <c r="A21" s="782" t="s">
        <v>821</v>
      </c>
      <c r="B21" s="306" t="s">
        <v>30</v>
      </c>
      <c r="C21" s="274">
        <v>32532</v>
      </c>
      <c r="D21" s="274">
        <v>1542</v>
      </c>
      <c r="E21" s="274">
        <v>287</v>
      </c>
      <c r="F21" s="274">
        <v>26182</v>
      </c>
      <c r="G21" s="274">
        <v>21461</v>
      </c>
      <c r="H21" s="274">
        <v>26</v>
      </c>
      <c r="I21" s="307">
        <v>4495</v>
      </c>
    </row>
    <row r="22" spans="1:9">
      <c r="A22" s="782" t="s">
        <v>822</v>
      </c>
      <c r="B22" s="306" t="s">
        <v>31</v>
      </c>
      <c r="C22" s="274">
        <v>3441</v>
      </c>
      <c r="D22" s="274">
        <v>67</v>
      </c>
      <c r="E22" s="274">
        <v>17</v>
      </c>
      <c r="F22" s="274">
        <v>2855</v>
      </c>
      <c r="G22" s="274">
        <v>2016</v>
      </c>
      <c r="H22" s="274">
        <v>22</v>
      </c>
      <c r="I22" s="307">
        <v>480</v>
      </c>
    </row>
    <row r="23" spans="1:9">
      <c r="A23" s="308" t="s">
        <v>866</v>
      </c>
      <c r="B23" s="309" t="s">
        <v>30</v>
      </c>
      <c r="C23" s="275">
        <v>22249</v>
      </c>
      <c r="D23" s="275">
        <v>968</v>
      </c>
      <c r="E23" s="275">
        <v>15</v>
      </c>
      <c r="F23" s="275">
        <v>20173</v>
      </c>
      <c r="G23" s="275">
        <v>18756</v>
      </c>
      <c r="H23" s="275">
        <v>15</v>
      </c>
      <c r="I23" s="310">
        <v>1078</v>
      </c>
    </row>
    <row r="24" spans="1:9">
      <c r="A24" s="311" t="s">
        <v>33</v>
      </c>
      <c r="B24" s="309" t="s">
        <v>31</v>
      </c>
      <c r="C24" s="275">
        <v>2737</v>
      </c>
      <c r="D24" s="275">
        <v>26</v>
      </c>
      <c r="E24" s="275">
        <v>7</v>
      </c>
      <c r="F24" s="275">
        <v>2398</v>
      </c>
      <c r="G24" s="275">
        <v>1847</v>
      </c>
      <c r="H24" s="275">
        <v>12</v>
      </c>
      <c r="I24" s="310">
        <v>294</v>
      </c>
    </row>
    <row r="25" spans="1:9">
      <c r="A25" s="312" t="s">
        <v>34</v>
      </c>
      <c r="B25" s="309" t="s">
        <v>30</v>
      </c>
      <c r="C25" s="275">
        <v>10283</v>
      </c>
      <c r="D25" s="275">
        <v>574</v>
      </c>
      <c r="E25" s="275">
        <v>272</v>
      </c>
      <c r="F25" s="275">
        <v>6009</v>
      </c>
      <c r="G25" s="275">
        <v>2705</v>
      </c>
      <c r="H25" s="275">
        <v>11</v>
      </c>
      <c r="I25" s="310">
        <v>3417</v>
      </c>
    </row>
    <row r="26" spans="1:9">
      <c r="A26" s="311" t="s">
        <v>35</v>
      </c>
      <c r="B26" s="309" t="s">
        <v>31</v>
      </c>
      <c r="C26" s="275">
        <v>704</v>
      </c>
      <c r="D26" s="275">
        <v>41</v>
      </c>
      <c r="E26" s="275">
        <v>10</v>
      </c>
      <c r="F26" s="275">
        <v>457</v>
      </c>
      <c r="G26" s="275">
        <v>169</v>
      </c>
      <c r="H26" s="275">
        <v>10</v>
      </c>
      <c r="I26" s="310">
        <v>186</v>
      </c>
    </row>
    <row r="27" spans="1:9">
      <c r="A27" s="782" t="s">
        <v>851</v>
      </c>
      <c r="B27" s="306" t="s">
        <v>30</v>
      </c>
      <c r="C27" s="274">
        <v>551326</v>
      </c>
      <c r="D27" s="274">
        <v>45045</v>
      </c>
      <c r="E27" s="274">
        <v>28578</v>
      </c>
      <c r="F27" s="274">
        <v>350654</v>
      </c>
      <c r="G27" s="274">
        <v>108254</v>
      </c>
      <c r="H27" s="274">
        <v>3819</v>
      </c>
      <c r="I27" s="307">
        <v>123230</v>
      </c>
    </row>
    <row r="28" spans="1:9">
      <c r="A28" s="782" t="s">
        <v>824</v>
      </c>
      <c r="B28" s="306" t="s">
        <v>31</v>
      </c>
      <c r="C28" s="274">
        <v>185863</v>
      </c>
      <c r="D28" s="274">
        <v>14460</v>
      </c>
      <c r="E28" s="274">
        <v>8363</v>
      </c>
      <c r="F28" s="274">
        <v>119329</v>
      </c>
      <c r="G28" s="274">
        <v>35820</v>
      </c>
      <c r="H28" s="274">
        <v>3329</v>
      </c>
      <c r="I28" s="307">
        <v>40382</v>
      </c>
    </row>
    <row r="29" spans="1:9">
      <c r="A29" s="308" t="s">
        <v>866</v>
      </c>
      <c r="B29" s="309" t="s">
        <v>30</v>
      </c>
      <c r="C29" s="275">
        <v>7326</v>
      </c>
      <c r="D29" s="275">
        <v>566</v>
      </c>
      <c r="E29" s="275">
        <v>238</v>
      </c>
      <c r="F29" s="275">
        <v>5087</v>
      </c>
      <c r="G29" s="275">
        <v>2013</v>
      </c>
      <c r="H29" s="275">
        <v>37</v>
      </c>
      <c r="I29" s="310">
        <v>1398</v>
      </c>
    </row>
    <row r="30" spans="1:9">
      <c r="A30" s="311" t="s">
        <v>33</v>
      </c>
      <c r="B30" s="309" t="s">
        <v>31</v>
      </c>
      <c r="C30" s="275">
        <v>1621</v>
      </c>
      <c r="D30" s="275">
        <v>141</v>
      </c>
      <c r="E30" s="275">
        <v>45</v>
      </c>
      <c r="F30" s="275">
        <v>1149</v>
      </c>
      <c r="G30" s="275">
        <v>411</v>
      </c>
      <c r="H30" s="275">
        <v>35</v>
      </c>
      <c r="I30" s="310">
        <v>251</v>
      </c>
    </row>
    <row r="31" spans="1:9">
      <c r="A31" s="312" t="s">
        <v>34</v>
      </c>
      <c r="B31" s="309" t="s">
        <v>30</v>
      </c>
      <c r="C31" s="275">
        <v>544000</v>
      </c>
      <c r="D31" s="275">
        <v>44479</v>
      </c>
      <c r="E31" s="275">
        <v>28340</v>
      </c>
      <c r="F31" s="275">
        <v>345567</v>
      </c>
      <c r="G31" s="275">
        <v>106241</v>
      </c>
      <c r="H31" s="275">
        <v>3782</v>
      </c>
      <c r="I31" s="310">
        <v>121832</v>
      </c>
    </row>
    <row r="32" spans="1:9">
      <c r="A32" s="311" t="s">
        <v>35</v>
      </c>
      <c r="B32" s="309" t="s">
        <v>31</v>
      </c>
      <c r="C32" s="275">
        <v>184242</v>
      </c>
      <c r="D32" s="275">
        <v>14319</v>
      </c>
      <c r="E32" s="275">
        <v>8318</v>
      </c>
      <c r="F32" s="275">
        <v>118180</v>
      </c>
      <c r="G32" s="275">
        <v>35409</v>
      </c>
      <c r="H32" s="275">
        <v>3294</v>
      </c>
      <c r="I32" s="310">
        <v>40131</v>
      </c>
    </row>
    <row r="33" spans="1:9" ht="15.75" customHeight="1">
      <c r="A33" s="782" t="s">
        <v>1021</v>
      </c>
      <c r="B33" s="306" t="s">
        <v>30</v>
      </c>
      <c r="C33" s="274">
        <v>8956</v>
      </c>
      <c r="D33" s="274">
        <v>674</v>
      </c>
      <c r="E33" s="274">
        <v>207</v>
      </c>
      <c r="F33" s="274">
        <v>6412</v>
      </c>
      <c r="G33" s="274">
        <v>2839</v>
      </c>
      <c r="H33" s="274">
        <v>104</v>
      </c>
      <c r="I33" s="307">
        <v>1559</v>
      </c>
    </row>
    <row r="34" spans="1:9" ht="15.75" customHeight="1">
      <c r="A34" s="782" t="s">
        <v>1020</v>
      </c>
      <c r="B34" s="306" t="s">
        <v>31</v>
      </c>
      <c r="C34" s="274">
        <v>2607</v>
      </c>
      <c r="D34" s="274">
        <v>193</v>
      </c>
      <c r="E34" s="274">
        <v>57</v>
      </c>
      <c r="F34" s="274">
        <v>1800</v>
      </c>
      <c r="G34" s="274">
        <v>727</v>
      </c>
      <c r="H34" s="274">
        <v>77</v>
      </c>
      <c r="I34" s="307">
        <v>480</v>
      </c>
    </row>
    <row r="35" spans="1:9">
      <c r="A35" s="308" t="s">
        <v>866</v>
      </c>
      <c r="B35" s="309" t="s">
        <v>30</v>
      </c>
      <c r="C35" s="275">
        <v>3830</v>
      </c>
      <c r="D35" s="275">
        <v>315</v>
      </c>
      <c r="E35" s="275">
        <v>52</v>
      </c>
      <c r="F35" s="275">
        <v>2638</v>
      </c>
      <c r="G35" s="275">
        <v>1239</v>
      </c>
      <c r="H35" s="275">
        <v>59</v>
      </c>
      <c r="I35" s="310">
        <v>766</v>
      </c>
    </row>
    <row r="36" spans="1:9">
      <c r="A36" s="311" t="s">
        <v>33</v>
      </c>
      <c r="B36" s="309" t="s">
        <v>31</v>
      </c>
      <c r="C36" s="275">
        <v>1106</v>
      </c>
      <c r="D36" s="275">
        <v>93</v>
      </c>
      <c r="E36" s="275">
        <v>18</v>
      </c>
      <c r="F36" s="275">
        <v>715</v>
      </c>
      <c r="G36" s="275">
        <v>289</v>
      </c>
      <c r="H36" s="275">
        <v>39</v>
      </c>
      <c r="I36" s="310">
        <v>241</v>
      </c>
    </row>
    <row r="37" spans="1:9">
      <c r="A37" s="312" t="s">
        <v>34</v>
      </c>
      <c r="B37" s="309" t="s">
        <v>30</v>
      </c>
      <c r="C37" s="275">
        <v>5126</v>
      </c>
      <c r="D37" s="275">
        <v>359</v>
      </c>
      <c r="E37" s="275">
        <v>155</v>
      </c>
      <c r="F37" s="275">
        <v>3774</v>
      </c>
      <c r="G37" s="275">
        <v>1600</v>
      </c>
      <c r="H37" s="275">
        <v>45</v>
      </c>
      <c r="I37" s="310">
        <v>793</v>
      </c>
    </row>
    <row r="38" spans="1:9">
      <c r="A38" s="311" t="s">
        <v>35</v>
      </c>
      <c r="B38" s="309" t="s">
        <v>31</v>
      </c>
      <c r="C38" s="275">
        <v>1501</v>
      </c>
      <c r="D38" s="275">
        <v>100</v>
      </c>
      <c r="E38" s="275">
        <v>39</v>
      </c>
      <c r="F38" s="275">
        <v>1085</v>
      </c>
      <c r="G38" s="275">
        <v>438</v>
      </c>
      <c r="H38" s="275">
        <v>38</v>
      </c>
      <c r="I38" s="310">
        <v>239</v>
      </c>
    </row>
    <row r="39" spans="1:9" ht="14.25">
      <c r="A39" s="782" t="s">
        <v>1459</v>
      </c>
      <c r="B39" s="306" t="s">
        <v>30</v>
      </c>
      <c r="C39" s="274">
        <v>23100</v>
      </c>
      <c r="D39" s="274">
        <v>1119</v>
      </c>
      <c r="E39" s="274">
        <v>867</v>
      </c>
      <c r="F39" s="274">
        <v>15547</v>
      </c>
      <c r="G39" s="274">
        <v>3751</v>
      </c>
      <c r="H39" s="274">
        <v>96</v>
      </c>
      <c r="I39" s="307">
        <v>5471</v>
      </c>
    </row>
    <row r="40" spans="1:9" ht="18.75" customHeight="1">
      <c r="A40" s="782" t="s">
        <v>1019</v>
      </c>
      <c r="B40" s="313" t="s">
        <v>31</v>
      </c>
      <c r="C40" s="274">
        <v>4958</v>
      </c>
      <c r="D40" s="274">
        <v>342</v>
      </c>
      <c r="E40" s="274">
        <v>227</v>
      </c>
      <c r="F40" s="274">
        <v>3306</v>
      </c>
      <c r="G40" s="274">
        <v>843</v>
      </c>
      <c r="H40" s="274">
        <v>86</v>
      </c>
      <c r="I40" s="307">
        <v>997</v>
      </c>
    </row>
    <row r="41" spans="1:9">
      <c r="A41" s="308" t="s">
        <v>866</v>
      </c>
      <c r="B41" s="308" t="s">
        <v>30</v>
      </c>
      <c r="C41" s="275">
        <v>11949</v>
      </c>
      <c r="D41" s="275">
        <v>639</v>
      </c>
      <c r="E41" s="275">
        <v>352</v>
      </c>
      <c r="F41" s="275">
        <v>8768</v>
      </c>
      <c r="G41" s="275">
        <v>2117</v>
      </c>
      <c r="H41" s="275">
        <v>63</v>
      </c>
      <c r="I41" s="310">
        <v>2127</v>
      </c>
    </row>
    <row r="42" spans="1:9">
      <c r="A42" s="311" t="s">
        <v>33</v>
      </c>
      <c r="B42" s="244" t="s">
        <v>31</v>
      </c>
      <c r="C42" s="275">
        <v>2919</v>
      </c>
      <c r="D42" s="275">
        <v>237</v>
      </c>
      <c r="E42" s="275">
        <v>113</v>
      </c>
      <c r="F42" s="275">
        <v>2081</v>
      </c>
      <c r="G42" s="275">
        <v>552</v>
      </c>
      <c r="H42" s="275">
        <v>58</v>
      </c>
      <c r="I42" s="310">
        <v>430</v>
      </c>
    </row>
    <row r="43" spans="1:9">
      <c r="A43" s="312" t="s">
        <v>34</v>
      </c>
      <c r="B43" s="244" t="s">
        <v>30</v>
      </c>
      <c r="C43" s="275">
        <v>11151</v>
      </c>
      <c r="D43" s="275">
        <v>480</v>
      </c>
      <c r="E43" s="275">
        <v>515</v>
      </c>
      <c r="F43" s="275">
        <v>6779</v>
      </c>
      <c r="G43" s="275">
        <v>1634</v>
      </c>
      <c r="H43" s="275">
        <v>33</v>
      </c>
      <c r="I43" s="310">
        <v>3344</v>
      </c>
    </row>
    <row r="44" spans="1:9">
      <c r="A44" s="311" t="s">
        <v>35</v>
      </c>
      <c r="B44" s="244" t="s">
        <v>31</v>
      </c>
      <c r="C44" s="275">
        <v>2039</v>
      </c>
      <c r="D44" s="275">
        <v>105</v>
      </c>
      <c r="E44" s="275">
        <v>114</v>
      </c>
      <c r="F44" s="275">
        <v>1225</v>
      </c>
      <c r="G44" s="275">
        <v>291</v>
      </c>
      <c r="H44" s="275">
        <v>28</v>
      </c>
      <c r="I44" s="310">
        <v>567</v>
      </c>
    </row>
    <row r="45" spans="1:9">
      <c r="A45" s="782" t="s">
        <v>830</v>
      </c>
      <c r="B45" s="313" t="s">
        <v>30</v>
      </c>
      <c r="C45" s="274">
        <v>135508</v>
      </c>
      <c r="D45" s="274">
        <v>6505</v>
      </c>
      <c r="E45" s="274">
        <v>6749</v>
      </c>
      <c r="F45" s="274">
        <v>84042</v>
      </c>
      <c r="G45" s="274">
        <v>19137</v>
      </c>
      <c r="H45" s="274">
        <v>280</v>
      </c>
      <c r="I45" s="307">
        <v>37932</v>
      </c>
    </row>
    <row r="46" spans="1:9">
      <c r="A46" s="782" t="s">
        <v>831</v>
      </c>
      <c r="B46" s="313" t="s">
        <v>31</v>
      </c>
      <c r="C46" s="274">
        <v>12915</v>
      </c>
      <c r="D46" s="274">
        <v>1074</v>
      </c>
      <c r="E46" s="274">
        <v>640</v>
      </c>
      <c r="F46" s="274">
        <v>7589</v>
      </c>
      <c r="G46" s="274">
        <v>1955</v>
      </c>
      <c r="H46" s="274">
        <v>178</v>
      </c>
      <c r="I46" s="307">
        <v>3434</v>
      </c>
    </row>
    <row r="47" spans="1:9">
      <c r="A47" s="308" t="s">
        <v>866</v>
      </c>
      <c r="B47" s="244" t="s">
        <v>30</v>
      </c>
      <c r="C47" s="275">
        <v>2374</v>
      </c>
      <c r="D47" s="275">
        <v>100</v>
      </c>
      <c r="E47" s="275">
        <v>42</v>
      </c>
      <c r="F47" s="275">
        <v>1750</v>
      </c>
      <c r="G47" s="275">
        <v>400</v>
      </c>
      <c r="H47" s="275">
        <v>10</v>
      </c>
      <c r="I47" s="310">
        <v>472</v>
      </c>
    </row>
    <row r="48" spans="1:9">
      <c r="A48" s="311" t="s">
        <v>33</v>
      </c>
      <c r="B48" s="244" t="s">
        <v>31</v>
      </c>
      <c r="C48" s="275">
        <v>497</v>
      </c>
      <c r="D48" s="275">
        <v>24</v>
      </c>
      <c r="E48" s="275">
        <v>4</v>
      </c>
      <c r="F48" s="275">
        <v>343</v>
      </c>
      <c r="G48" s="275">
        <v>69</v>
      </c>
      <c r="H48" s="275">
        <v>9</v>
      </c>
      <c r="I48" s="310">
        <v>117</v>
      </c>
    </row>
    <row r="49" spans="1:9">
      <c r="A49" s="312" t="s">
        <v>34</v>
      </c>
      <c r="B49" s="244" t="s">
        <v>30</v>
      </c>
      <c r="C49" s="275">
        <v>133134</v>
      </c>
      <c r="D49" s="275">
        <v>6405</v>
      </c>
      <c r="E49" s="275">
        <v>6707</v>
      </c>
      <c r="F49" s="275">
        <v>82292</v>
      </c>
      <c r="G49" s="275">
        <v>18737</v>
      </c>
      <c r="H49" s="275">
        <v>270</v>
      </c>
      <c r="I49" s="310">
        <v>37460</v>
      </c>
    </row>
    <row r="50" spans="1:9">
      <c r="A50" s="311" t="s">
        <v>35</v>
      </c>
      <c r="B50" s="244" t="s">
        <v>31</v>
      </c>
      <c r="C50" s="275">
        <v>12418</v>
      </c>
      <c r="D50" s="275">
        <v>1050</v>
      </c>
      <c r="E50" s="275">
        <v>636</v>
      </c>
      <c r="F50" s="275">
        <v>7246</v>
      </c>
      <c r="G50" s="275">
        <v>1886</v>
      </c>
      <c r="H50" s="275">
        <v>169</v>
      </c>
      <c r="I50" s="310">
        <v>3317</v>
      </c>
    </row>
    <row r="51" spans="1:9" s="789" customFormat="1" ht="14.25">
      <c r="A51" s="782" t="s">
        <v>1460</v>
      </c>
      <c r="B51" s="313" t="s">
        <v>30</v>
      </c>
      <c r="C51" s="274">
        <v>367143</v>
      </c>
      <c r="D51" s="274">
        <v>40802</v>
      </c>
      <c r="E51" s="274">
        <v>30305</v>
      </c>
      <c r="F51" s="274">
        <v>222618</v>
      </c>
      <c r="G51" s="274">
        <v>60466</v>
      </c>
      <c r="H51" s="274">
        <v>5972</v>
      </c>
      <c r="I51" s="307">
        <v>67446</v>
      </c>
    </row>
    <row r="52" spans="1:9" s="789" customFormat="1" ht="15" customHeight="1">
      <c r="A52" s="782" t="s">
        <v>1461</v>
      </c>
      <c r="B52" s="313" t="s">
        <v>31</v>
      </c>
      <c r="C52" s="274">
        <v>204750</v>
      </c>
      <c r="D52" s="274">
        <v>25689</v>
      </c>
      <c r="E52" s="274">
        <v>17177</v>
      </c>
      <c r="F52" s="274">
        <v>121718</v>
      </c>
      <c r="G52" s="274">
        <v>31984</v>
      </c>
      <c r="H52" s="274">
        <v>5312</v>
      </c>
      <c r="I52" s="307">
        <v>34854</v>
      </c>
    </row>
    <row r="53" spans="1:9">
      <c r="A53" s="308" t="s">
        <v>866</v>
      </c>
      <c r="B53" s="792" t="s">
        <v>30</v>
      </c>
      <c r="C53" s="275">
        <v>713</v>
      </c>
      <c r="D53" s="275">
        <v>44</v>
      </c>
      <c r="E53" s="275">
        <v>107</v>
      </c>
      <c r="F53" s="275">
        <v>485</v>
      </c>
      <c r="G53" s="275">
        <v>207</v>
      </c>
      <c r="H53" s="275">
        <v>5</v>
      </c>
      <c r="I53" s="275">
        <v>72</v>
      </c>
    </row>
    <row r="54" spans="1:9">
      <c r="A54" s="311" t="s">
        <v>33</v>
      </c>
      <c r="B54" s="244" t="s">
        <v>31</v>
      </c>
      <c r="C54" s="275">
        <v>426</v>
      </c>
      <c r="D54" s="275">
        <v>16</v>
      </c>
      <c r="E54" s="275">
        <v>75</v>
      </c>
      <c r="F54" s="275">
        <v>295</v>
      </c>
      <c r="G54" s="275">
        <v>119</v>
      </c>
      <c r="H54" s="275">
        <v>4</v>
      </c>
      <c r="I54" s="275">
        <v>36</v>
      </c>
    </row>
    <row r="55" spans="1:9">
      <c r="A55" s="312" t="s">
        <v>34</v>
      </c>
      <c r="B55" s="244" t="s">
        <v>30</v>
      </c>
      <c r="C55" s="275">
        <v>366430</v>
      </c>
      <c r="D55" s="275">
        <v>40758</v>
      </c>
      <c r="E55" s="275">
        <v>30198</v>
      </c>
      <c r="F55" s="275">
        <v>222133</v>
      </c>
      <c r="G55" s="275">
        <v>60259</v>
      </c>
      <c r="H55" s="275">
        <v>5967</v>
      </c>
      <c r="I55" s="275">
        <v>67374</v>
      </c>
    </row>
    <row r="56" spans="1:9">
      <c r="A56" s="311" t="s">
        <v>35</v>
      </c>
      <c r="B56" s="244" t="s">
        <v>31</v>
      </c>
      <c r="C56" s="275">
        <v>204324</v>
      </c>
      <c r="D56" s="275">
        <v>25673</v>
      </c>
      <c r="E56" s="275">
        <v>17102</v>
      </c>
      <c r="F56" s="275">
        <v>121423</v>
      </c>
      <c r="G56" s="275">
        <v>31865</v>
      </c>
      <c r="H56" s="275">
        <v>5308</v>
      </c>
      <c r="I56" s="275">
        <v>34818</v>
      </c>
    </row>
    <row r="57" spans="1:9">
      <c r="A57" s="782" t="s">
        <v>833</v>
      </c>
      <c r="B57" s="313" t="s">
        <v>30</v>
      </c>
      <c r="C57" s="274">
        <v>154296</v>
      </c>
      <c r="D57" s="274">
        <v>12462</v>
      </c>
      <c r="E57" s="274">
        <v>9675</v>
      </c>
      <c r="F57" s="274">
        <v>94020</v>
      </c>
      <c r="G57" s="274">
        <v>29517</v>
      </c>
      <c r="H57" s="274">
        <v>855</v>
      </c>
      <c r="I57" s="307">
        <v>37284</v>
      </c>
    </row>
    <row r="58" spans="1:9">
      <c r="A58" s="782" t="s">
        <v>834</v>
      </c>
      <c r="B58" s="313" t="s">
        <v>31</v>
      </c>
      <c r="C58" s="274">
        <v>32226</v>
      </c>
      <c r="D58" s="274">
        <v>4234</v>
      </c>
      <c r="E58" s="274">
        <v>1631</v>
      </c>
      <c r="F58" s="274">
        <v>18305</v>
      </c>
      <c r="G58" s="274">
        <v>5574</v>
      </c>
      <c r="H58" s="274">
        <v>681</v>
      </c>
      <c r="I58" s="307">
        <v>7375</v>
      </c>
    </row>
    <row r="59" spans="1:9">
      <c r="A59" s="308" t="s">
        <v>866</v>
      </c>
      <c r="B59" s="244" t="s">
        <v>30</v>
      </c>
      <c r="C59" s="275">
        <v>25628</v>
      </c>
      <c r="D59" s="275">
        <v>4466</v>
      </c>
      <c r="E59" s="275">
        <v>1178</v>
      </c>
      <c r="F59" s="275">
        <v>16945</v>
      </c>
      <c r="G59" s="275">
        <v>4682</v>
      </c>
      <c r="H59" s="275">
        <v>289</v>
      </c>
      <c r="I59" s="310">
        <v>2750</v>
      </c>
    </row>
    <row r="60" spans="1:9">
      <c r="A60" s="311" t="s">
        <v>33</v>
      </c>
      <c r="B60" s="244" t="s">
        <v>31</v>
      </c>
      <c r="C60" s="275">
        <v>8877</v>
      </c>
      <c r="D60" s="275">
        <v>1567</v>
      </c>
      <c r="E60" s="275">
        <v>382</v>
      </c>
      <c r="F60" s="275">
        <v>5952</v>
      </c>
      <c r="G60" s="275">
        <v>1541</v>
      </c>
      <c r="H60" s="275">
        <v>265</v>
      </c>
      <c r="I60" s="310">
        <v>711</v>
      </c>
    </row>
    <row r="61" spans="1:9">
      <c r="A61" s="312" t="s">
        <v>34</v>
      </c>
      <c r="B61" s="244" t="s">
        <v>30</v>
      </c>
      <c r="C61" s="275">
        <v>128668</v>
      </c>
      <c r="D61" s="275">
        <v>7996</v>
      </c>
      <c r="E61" s="275">
        <v>8497</v>
      </c>
      <c r="F61" s="275">
        <v>77075</v>
      </c>
      <c r="G61" s="275">
        <v>24835</v>
      </c>
      <c r="H61" s="275">
        <v>566</v>
      </c>
      <c r="I61" s="310">
        <v>34534</v>
      </c>
    </row>
    <row r="62" spans="1:9">
      <c r="A62" s="311" t="s">
        <v>35</v>
      </c>
      <c r="B62" s="244" t="s">
        <v>31</v>
      </c>
      <c r="C62" s="275">
        <v>23349</v>
      </c>
      <c r="D62" s="275">
        <v>2667</v>
      </c>
      <c r="E62" s="275">
        <v>1249</v>
      </c>
      <c r="F62" s="275">
        <v>12353</v>
      </c>
      <c r="G62" s="275">
        <v>4033</v>
      </c>
      <c r="H62" s="275">
        <v>416</v>
      </c>
      <c r="I62" s="310">
        <v>6664</v>
      </c>
    </row>
    <row r="63" spans="1:9" ht="14.25">
      <c r="A63" s="782" t="s">
        <v>1317</v>
      </c>
      <c r="B63" s="313" t="s">
        <v>30</v>
      </c>
      <c r="C63" s="274">
        <v>46941</v>
      </c>
      <c r="D63" s="274">
        <v>4808</v>
      </c>
      <c r="E63" s="274">
        <v>6388</v>
      </c>
      <c r="F63" s="274">
        <v>22420</v>
      </c>
      <c r="G63" s="274">
        <v>4199</v>
      </c>
      <c r="H63" s="274">
        <v>431</v>
      </c>
      <c r="I63" s="307">
        <v>12894</v>
      </c>
    </row>
    <row r="64" spans="1:9">
      <c r="A64" s="782" t="s">
        <v>738</v>
      </c>
      <c r="B64" s="313" t="s">
        <v>31</v>
      </c>
      <c r="C64" s="274">
        <v>29103</v>
      </c>
      <c r="D64" s="274">
        <v>3046</v>
      </c>
      <c r="E64" s="274">
        <v>3541</v>
      </c>
      <c r="F64" s="274">
        <v>14086</v>
      </c>
      <c r="G64" s="274">
        <v>2360</v>
      </c>
      <c r="H64" s="274">
        <v>404</v>
      </c>
      <c r="I64" s="307">
        <v>8026</v>
      </c>
    </row>
    <row r="65" spans="1:9">
      <c r="A65" s="308" t="s">
        <v>866</v>
      </c>
      <c r="B65" s="244" t="s">
        <v>30</v>
      </c>
      <c r="C65" s="275">
        <v>1749</v>
      </c>
      <c r="D65" s="275">
        <v>152</v>
      </c>
      <c r="E65" s="275">
        <v>113</v>
      </c>
      <c r="F65" s="275">
        <v>1156</v>
      </c>
      <c r="G65" s="275">
        <v>296</v>
      </c>
      <c r="H65" s="275">
        <v>26</v>
      </c>
      <c r="I65" s="310">
        <v>302</v>
      </c>
    </row>
    <row r="66" spans="1:9">
      <c r="A66" s="311" t="s">
        <v>33</v>
      </c>
      <c r="B66" s="244" t="s">
        <v>31</v>
      </c>
      <c r="C66" s="275">
        <v>1226</v>
      </c>
      <c r="D66" s="275">
        <v>111</v>
      </c>
      <c r="E66" s="275">
        <v>76</v>
      </c>
      <c r="F66" s="275">
        <v>795</v>
      </c>
      <c r="G66" s="275">
        <v>208</v>
      </c>
      <c r="H66" s="275">
        <v>26</v>
      </c>
      <c r="I66" s="310">
        <v>218</v>
      </c>
    </row>
    <row r="67" spans="1:9">
      <c r="A67" s="312" t="s">
        <v>34</v>
      </c>
      <c r="B67" s="244" t="s">
        <v>30</v>
      </c>
      <c r="C67" s="275">
        <v>45192</v>
      </c>
      <c r="D67" s="275">
        <v>4656</v>
      </c>
      <c r="E67" s="275">
        <v>6275</v>
      </c>
      <c r="F67" s="275">
        <v>21264</v>
      </c>
      <c r="G67" s="275">
        <v>3903</v>
      </c>
      <c r="H67" s="275">
        <v>405</v>
      </c>
      <c r="I67" s="310">
        <v>12592</v>
      </c>
    </row>
    <row r="68" spans="1:9">
      <c r="A68" s="311" t="s">
        <v>35</v>
      </c>
      <c r="B68" s="244" t="s">
        <v>31</v>
      </c>
      <c r="C68" s="275">
        <v>27877</v>
      </c>
      <c r="D68" s="275">
        <v>2935</v>
      </c>
      <c r="E68" s="275">
        <v>3465</v>
      </c>
      <c r="F68" s="275">
        <v>13291</v>
      </c>
      <c r="G68" s="275">
        <v>2152</v>
      </c>
      <c r="H68" s="275">
        <v>378</v>
      </c>
      <c r="I68" s="310">
        <v>7808</v>
      </c>
    </row>
    <row r="69" spans="1:9">
      <c r="A69" s="782" t="s">
        <v>835</v>
      </c>
      <c r="B69" s="313" t="s">
        <v>30</v>
      </c>
      <c r="C69" s="274">
        <v>60342</v>
      </c>
      <c r="D69" s="274">
        <v>8586</v>
      </c>
      <c r="E69" s="274">
        <v>4178</v>
      </c>
      <c r="F69" s="274">
        <v>38078</v>
      </c>
      <c r="G69" s="274">
        <v>15436</v>
      </c>
      <c r="H69" s="274">
        <v>680</v>
      </c>
      <c r="I69" s="307">
        <v>8820</v>
      </c>
    </row>
    <row r="70" spans="1:9">
      <c r="A70" s="782" t="s">
        <v>743</v>
      </c>
      <c r="B70" s="313" t="s">
        <v>31</v>
      </c>
      <c r="C70" s="274">
        <v>24390</v>
      </c>
      <c r="D70" s="274">
        <v>3575</v>
      </c>
      <c r="E70" s="274">
        <v>1521</v>
      </c>
      <c r="F70" s="274">
        <v>15395</v>
      </c>
      <c r="G70" s="274">
        <v>5826</v>
      </c>
      <c r="H70" s="274">
        <v>605</v>
      </c>
      <c r="I70" s="307">
        <v>3294</v>
      </c>
    </row>
    <row r="71" spans="1:9">
      <c r="A71" s="308" t="s">
        <v>866</v>
      </c>
      <c r="B71" s="244" t="s">
        <v>30</v>
      </c>
      <c r="C71" s="275">
        <v>1468</v>
      </c>
      <c r="D71" s="275">
        <v>164</v>
      </c>
      <c r="E71" s="275">
        <v>78</v>
      </c>
      <c r="F71" s="275">
        <v>1070</v>
      </c>
      <c r="G71" s="275">
        <v>507</v>
      </c>
      <c r="H71" s="275">
        <v>20</v>
      </c>
      <c r="I71" s="310">
        <v>136</v>
      </c>
    </row>
    <row r="72" spans="1:9">
      <c r="A72" s="311" t="s">
        <v>33</v>
      </c>
      <c r="B72" s="244" t="s">
        <v>31</v>
      </c>
      <c r="C72" s="275">
        <v>614</v>
      </c>
      <c r="D72" s="275">
        <v>68</v>
      </c>
      <c r="E72" s="275">
        <v>34</v>
      </c>
      <c r="F72" s="275">
        <v>435</v>
      </c>
      <c r="G72" s="275">
        <v>145</v>
      </c>
      <c r="H72" s="275">
        <v>18</v>
      </c>
      <c r="I72" s="310">
        <v>59</v>
      </c>
    </row>
    <row r="73" spans="1:9">
      <c r="A73" s="312" t="s">
        <v>34</v>
      </c>
      <c r="B73" s="244" t="s">
        <v>30</v>
      </c>
      <c r="C73" s="275">
        <v>58874</v>
      </c>
      <c r="D73" s="275">
        <v>8422</v>
      </c>
      <c r="E73" s="275">
        <v>4100</v>
      </c>
      <c r="F73" s="275">
        <v>37008</v>
      </c>
      <c r="G73" s="275">
        <v>14929</v>
      </c>
      <c r="H73" s="275">
        <v>660</v>
      </c>
      <c r="I73" s="310">
        <v>8684</v>
      </c>
    </row>
    <row r="74" spans="1:9">
      <c r="A74" s="311" t="s">
        <v>35</v>
      </c>
      <c r="B74" s="244" t="s">
        <v>31</v>
      </c>
      <c r="C74" s="275">
        <v>23776</v>
      </c>
      <c r="D74" s="275">
        <v>3507</v>
      </c>
      <c r="E74" s="275">
        <v>1487</v>
      </c>
      <c r="F74" s="275">
        <v>14960</v>
      </c>
      <c r="G74" s="275">
        <v>5681</v>
      </c>
      <c r="H74" s="275">
        <v>587</v>
      </c>
      <c r="I74" s="310">
        <v>3235</v>
      </c>
    </row>
    <row r="75" spans="1:9">
      <c r="A75" s="782" t="s">
        <v>836</v>
      </c>
      <c r="B75" s="313" t="s">
        <v>30</v>
      </c>
      <c r="C75" s="274">
        <v>55508</v>
      </c>
      <c r="D75" s="274">
        <v>5082</v>
      </c>
      <c r="E75" s="274">
        <v>1813</v>
      </c>
      <c r="F75" s="274">
        <v>40255</v>
      </c>
      <c r="G75" s="274">
        <v>16831</v>
      </c>
      <c r="H75" s="274">
        <v>1857</v>
      </c>
      <c r="I75" s="307">
        <v>6501</v>
      </c>
    </row>
    <row r="76" spans="1:9">
      <c r="A76" s="782" t="s">
        <v>755</v>
      </c>
      <c r="B76" s="313" t="s">
        <v>31</v>
      </c>
      <c r="C76" s="274">
        <v>35155</v>
      </c>
      <c r="D76" s="274">
        <v>2981</v>
      </c>
      <c r="E76" s="274">
        <v>1027</v>
      </c>
      <c r="F76" s="274">
        <v>24803</v>
      </c>
      <c r="G76" s="274">
        <v>10476</v>
      </c>
      <c r="H76" s="274">
        <v>1813</v>
      </c>
      <c r="I76" s="307">
        <v>4531</v>
      </c>
    </row>
    <row r="77" spans="1:9">
      <c r="A77" s="308" t="s">
        <v>866</v>
      </c>
      <c r="B77" s="244" t="s">
        <v>30</v>
      </c>
      <c r="C77" s="275">
        <v>9467</v>
      </c>
      <c r="D77" s="275">
        <v>393</v>
      </c>
      <c r="E77" s="275">
        <v>35</v>
      </c>
      <c r="F77" s="275">
        <v>8022</v>
      </c>
      <c r="G77" s="275">
        <v>5584</v>
      </c>
      <c r="H77" s="275">
        <v>226</v>
      </c>
      <c r="I77" s="310">
        <v>791</v>
      </c>
    </row>
    <row r="78" spans="1:9">
      <c r="A78" s="311" t="s">
        <v>33</v>
      </c>
      <c r="B78" s="244" t="s">
        <v>31</v>
      </c>
      <c r="C78" s="275">
        <v>5911</v>
      </c>
      <c r="D78" s="275">
        <v>241</v>
      </c>
      <c r="E78" s="275">
        <v>21</v>
      </c>
      <c r="F78" s="275">
        <v>4877</v>
      </c>
      <c r="G78" s="275">
        <v>3266</v>
      </c>
      <c r="H78" s="275">
        <v>220</v>
      </c>
      <c r="I78" s="310">
        <v>552</v>
      </c>
    </row>
    <row r="79" spans="1:9">
      <c r="A79" s="312" t="s">
        <v>34</v>
      </c>
      <c r="B79" s="244" t="s">
        <v>30</v>
      </c>
      <c r="C79" s="275">
        <v>46041</v>
      </c>
      <c r="D79" s="275">
        <v>4689</v>
      </c>
      <c r="E79" s="275">
        <v>1778</v>
      </c>
      <c r="F79" s="275">
        <v>32233</v>
      </c>
      <c r="G79" s="275">
        <v>11247</v>
      </c>
      <c r="H79" s="275">
        <v>1631</v>
      </c>
      <c r="I79" s="310">
        <v>5710</v>
      </c>
    </row>
    <row r="80" spans="1:9">
      <c r="A80" s="311" t="s">
        <v>35</v>
      </c>
      <c r="B80" s="244" t="s">
        <v>31</v>
      </c>
      <c r="C80" s="275">
        <v>29244</v>
      </c>
      <c r="D80" s="275">
        <v>2740</v>
      </c>
      <c r="E80" s="275">
        <v>1006</v>
      </c>
      <c r="F80" s="275">
        <v>19926</v>
      </c>
      <c r="G80" s="275">
        <v>7210</v>
      </c>
      <c r="H80" s="275">
        <v>1593</v>
      </c>
      <c r="I80" s="310">
        <v>3979</v>
      </c>
    </row>
    <row r="81" spans="1:9" ht="14.25">
      <c r="A81" s="782" t="s">
        <v>1341</v>
      </c>
      <c r="B81" s="313" t="s">
        <v>30</v>
      </c>
      <c r="C81" s="274">
        <v>17622</v>
      </c>
      <c r="D81" s="274">
        <v>879</v>
      </c>
      <c r="E81" s="274">
        <v>624</v>
      </c>
      <c r="F81" s="274">
        <v>12483</v>
      </c>
      <c r="G81" s="274">
        <v>3955</v>
      </c>
      <c r="H81" s="274">
        <v>167</v>
      </c>
      <c r="I81" s="307">
        <v>3469</v>
      </c>
    </row>
    <row r="82" spans="1:9">
      <c r="A82" s="782" t="s">
        <v>760</v>
      </c>
      <c r="B82" s="313" t="s">
        <v>31</v>
      </c>
      <c r="C82" s="274">
        <v>9018</v>
      </c>
      <c r="D82" s="274">
        <v>495</v>
      </c>
      <c r="E82" s="274">
        <v>275</v>
      </c>
      <c r="F82" s="274">
        <v>6398</v>
      </c>
      <c r="G82" s="274">
        <v>2100</v>
      </c>
      <c r="H82" s="274">
        <v>162</v>
      </c>
      <c r="I82" s="307">
        <v>1688</v>
      </c>
    </row>
    <row r="83" spans="1:9">
      <c r="A83" s="308" t="s">
        <v>866</v>
      </c>
      <c r="B83" s="244" t="s">
        <v>30</v>
      </c>
      <c r="C83" s="275">
        <v>4636</v>
      </c>
      <c r="D83" s="275">
        <v>242</v>
      </c>
      <c r="E83" s="275">
        <v>96</v>
      </c>
      <c r="F83" s="275">
        <v>3495</v>
      </c>
      <c r="G83" s="275">
        <v>1069</v>
      </c>
      <c r="H83" s="275">
        <v>50</v>
      </c>
      <c r="I83" s="310">
        <v>753</v>
      </c>
    </row>
    <row r="84" spans="1:9">
      <c r="A84" s="311" t="s">
        <v>33</v>
      </c>
      <c r="B84" s="244" t="s">
        <v>31</v>
      </c>
      <c r="C84" s="275">
        <v>2381</v>
      </c>
      <c r="D84" s="275">
        <v>150</v>
      </c>
      <c r="E84" s="275">
        <v>47</v>
      </c>
      <c r="F84" s="275">
        <v>1781</v>
      </c>
      <c r="G84" s="275">
        <v>650</v>
      </c>
      <c r="H84" s="275">
        <v>48</v>
      </c>
      <c r="I84" s="310">
        <v>355</v>
      </c>
    </row>
    <row r="85" spans="1:9">
      <c r="A85" s="312" t="s">
        <v>34</v>
      </c>
      <c r="B85" s="244" t="s">
        <v>30</v>
      </c>
      <c r="C85" s="275">
        <v>12986</v>
      </c>
      <c r="D85" s="275">
        <v>637</v>
      </c>
      <c r="E85" s="275">
        <v>528</v>
      </c>
      <c r="F85" s="275">
        <v>8988</v>
      </c>
      <c r="G85" s="275">
        <v>2886</v>
      </c>
      <c r="H85" s="275">
        <v>117</v>
      </c>
      <c r="I85" s="310">
        <v>2716</v>
      </c>
    </row>
    <row r="86" spans="1:9">
      <c r="A86" s="311" t="s">
        <v>35</v>
      </c>
      <c r="B86" s="244" t="s">
        <v>31</v>
      </c>
      <c r="C86" s="275">
        <v>6637</v>
      </c>
      <c r="D86" s="275">
        <v>345</v>
      </c>
      <c r="E86" s="275">
        <v>228</v>
      </c>
      <c r="F86" s="275">
        <v>4617</v>
      </c>
      <c r="G86" s="275">
        <v>1450</v>
      </c>
      <c r="H86" s="275">
        <v>114</v>
      </c>
      <c r="I86" s="310">
        <v>1333</v>
      </c>
    </row>
    <row r="87" spans="1:9">
      <c r="A87" s="782" t="s">
        <v>838</v>
      </c>
      <c r="B87" s="313" t="s">
        <v>30</v>
      </c>
      <c r="C87" s="274">
        <v>81480</v>
      </c>
      <c r="D87" s="274">
        <v>10983</v>
      </c>
      <c r="E87" s="274">
        <v>5250</v>
      </c>
      <c r="F87" s="274">
        <v>50836</v>
      </c>
      <c r="G87" s="274">
        <v>20235</v>
      </c>
      <c r="H87" s="274">
        <v>722</v>
      </c>
      <c r="I87" s="307">
        <v>13689</v>
      </c>
    </row>
    <row r="88" spans="1:9">
      <c r="A88" s="782" t="s">
        <v>1018</v>
      </c>
      <c r="B88" s="313" t="s">
        <v>31</v>
      </c>
      <c r="C88" s="274">
        <v>44310</v>
      </c>
      <c r="D88" s="274">
        <v>5776</v>
      </c>
      <c r="E88" s="274">
        <v>2465</v>
      </c>
      <c r="F88" s="274">
        <v>28539</v>
      </c>
      <c r="G88" s="274">
        <v>11356</v>
      </c>
      <c r="H88" s="274">
        <v>689</v>
      </c>
      <c r="I88" s="307">
        <v>6841</v>
      </c>
    </row>
    <row r="89" spans="1:9">
      <c r="A89" s="308" t="s">
        <v>866</v>
      </c>
      <c r="B89" s="244" t="s">
        <v>30</v>
      </c>
      <c r="C89" s="275">
        <v>10250</v>
      </c>
      <c r="D89" s="275">
        <v>1319</v>
      </c>
      <c r="E89" s="275">
        <v>214</v>
      </c>
      <c r="F89" s="275">
        <v>7577</v>
      </c>
      <c r="G89" s="275">
        <v>3232</v>
      </c>
      <c r="H89" s="275">
        <v>174</v>
      </c>
      <c r="I89" s="310">
        <v>966</v>
      </c>
    </row>
    <row r="90" spans="1:9">
      <c r="A90" s="311" t="s">
        <v>33</v>
      </c>
      <c r="B90" s="244" t="s">
        <v>31</v>
      </c>
      <c r="C90" s="275">
        <v>6490</v>
      </c>
      <c r="D90" s="275">
        <v>774</v>
      </c>
      <c r="E90" s="275">
        <v>129</v>
      </c>
      <c r="F90" s="275">
        <v>4750</v>
      </c>
      <c r="G90" s="275">
        <v>2103</v>
      </c>
      <c r="H90" s="275">
        <v>157</v>
      </c>
      <c r="I90" s="310">
        <v>680</v>
      </c>
    </row>
    <row r="91" spans="1:9">
      <c r="A91" s="312" t="s">
        <v>34</v>
      </c>
      <c r="B91" s="244" t="s">
        <v>30</v>
      </c>
      <c r="C91" s="275">
        <v>71230</v>
      </c>
      <c r="D91" s="275">
        <v>9664</v>
      </c>
      <c r="E91" s="275">
        <v>5036</v>
      </c>
      <c r="F91" s="275">
        <v>43259</v>
      </c>
      <c r="G91" s="275">
        <v>17003</v>
      </c>
      <c r="H91" s="275">
        <v>548</v>
      </c>
      <c r="I91" s="310">
        <v>12723</v>
      </c>
    </row>
    <row r="92" spans="1:9">
      <c r="A92" s="311" t="s">
        <v>35</v>
      </c>
      <c r="B92" s="244" t="s">
        <v>31</v>
      </c>
      <c r="C92" s="275">
        <v>37820</v>
      </c>
      <c r="D92" s="275">
        <v>5002</v>
      </c>
      <c r="E92" s="275">
        <v>2336</v>
      </c>
      <c r="F92" s="275">
        <v>23789</v>
      </c>
      <c r="G92" s="275">
        <v>9253</v>
      </c>
      <c r="H92" s="275">
        <v>532</v>
      </c>
      <c r="I92" s="310">
        <v>6161</v>
      </c>
    </row>
    <row r="93" spans="1:9" ht="15" customHeight="1">
      <c r="A93" s="782" t="s">
        <v>1462</v>
      </c>
      <c r="B93" s="313" t="s">
        <v>30</v>
      </c>
      <c r="C93" s="274">
        <v>372598</v>
      </c>
      <c r="D93" s="274">
        <v>15452</v>
      </c>
      <c r="E93" s="274">
        <v>77609</v>
      </c>
      <c r="F93" s="274">
        <v>201100</v>
      </c>
      <c r="G93" s="274">
        <v>38502</v>
      </c>
      <c r="H93" s="274">
        <v>463</v>
      </c>
      <c r="I93" s="307">
        <v>77974</v>
      </c>
    </row>
    <row r="94" spans="1:9">
      <c r="A94" s="782" t="s">
        <v>776</v>
      </c>
      <c r="B94" s="313" t="s">
        <v>31</v>
      </c>
      <c r="C94" s="274">
        <v>154282</v>
      </c>
      <c r="D94" s="274">
        <v>7582</v>
      </c>
      <c r="E94" s="274">
        <v>31769</v>
      </c>
      <c r="F94" s="274">
        <v>82808</v>
      </c>
      <c r="G94" s="274">
        <v>16305</v>
      </c>
      <c r="H94" s="274">
        <v>425</v>
      </c>
      <c r="I94" s="307">
        <v>31698</v>
      </c>
    </row>
    <row r="95" spans="1:9">
      <c r="A95" s="308" t="s">
        <v>866</v>
      </c>
      <c r="B95" s="244" t="s">
        <v>30</v>
      </c>
      <c r="C95" s="275">
        <v>3123</v>
      </c>
      <c r="D95" s="275">
        <v>381</v>
      </c>
      <c r="E95" s="275">
        <v>209</v>
      </c>
      <c r="F95" s="275">
        <v>2019</v>
      </c>
      <c r="G95" s="275">
        <v>523</v>
      </c>
      <c r="H95" s="275">
        <v>23</v>
      </c>
      <c r="I95" s="310">
        <v>491</v>
      </c>
    </row>
    <row r="96" spans="1:9">
      <c r="A96" s="314" t="s">
        <v>867</v>
      </c>
      <c r="B96" s="244" t="s">
        <v>31</v>
      </c>
      <c r="C96" s="275">
        <v>1329</v>
      </c>
      <c r="D96" s="275">
        <v>269</v>
      </c>
      <c r="E96" s="275">
        <v>56</v>
      </c>
      <c r="F96" s="275">
        <v>825</v>
      </c>
      <c r="G96" s="275">
        <v>247</v>
      </c>
      <c r="H96" s="275">
        <v>23</v>
      </c>
      <c r="I96" s="310">
        <v>156</v>
      </c>
    </row>
    <row r="97" spans="1:9">
      <c r="A97" s="308" t="s">
        <v>868</v>
      </c>
      <c r="B97" s="244" t="s">
        <v>30</v>
      </c>
      <c r="C97" s="275">
        <v>369475</v>
      </c>
      <c r="D97" s="275">
        <v>15071</v>
      </c>
      <c r="E97" s="275">
        <v>77400</v>
      </c>
      <c r="F97" s="275">
        <v>199081</v>
      </c>
      <c r="G97" s="275">
        <v>37979</v>
      </c>
      <c r="H97" s="275">
        <v>440</v>
      </c>
      <c r="I97" s="310">
        <v>77483</v>
      </c>
    </row>
    <row r="98" spans="1:9">
      <c r="A98" s="308" t="s">
        <v>869</v>
      </c>
      <c r="B98" s="244" t="s">
        <v>31</v>
      </c>
      <c r="C98" s="275">
        <v>152953</v>
      </c>
      <c r="D98" s="275">
        <v>7313</v>
      </c>
      <c r="E98" s="275">
        <v>31713</v>
      </c>
      <c r="F98" s="275">
        <v>81983</v>
      </c>
      <c r="G98" s="275">
        <v>16058</v>
      </c>
      <c r="H98" s="275">
        <v>402</v>
      </c>
      <c r="I98" s="310">
        <v>31542</v>
      </c>
    </row>
    <row r="99" spans="1:9" ht="15.75" customHeight="1">
      <c r="A99" s="782" t="s">
        <v>839</v>
      </c>
      <c r="B99" s="313" t="s">
        <v>30</v>
      </c>
      <c r="C99" s="274">
        <v>96111</v>
      </c>
      <c r="D99" s="274">
        <v>9195</v>
      </c>
      <c r="E99" s="274">
        <v>2591</v>
      </c>
      <c r="F99" s="274">
        <v>72158</v>
      </c>
      <c r="G99" s="274">
        <v>22863</v>
      </c>
      <c r="H99" s="274">
        <v>2399</v>
      </c>
      <c r="I99" s="307">
        <v>9768</v>
      </c>
    </row>
    <row r="100" spans="1:9" ht="14.25" customHeight="1">
      <c r="A100" s="782" t="s">
        <v>840</v>
      </c>
      <c r="B100" s="313" t="s">
        <v>31</v>
      </c>
      <c r="C100" s="274">
        <v>57131</v>
      </c>
      <c r="D100" s="274">
        <v>6285</v>
      </c>
      <c r="E100" s="274">
        <v>1733</v>
      </c>
      <c r="F100" s="274">
        <v>41490</v>
      </c>
      <c r="G100" s="274">
        <v>14008</v>
      </c>
      <c r="H100" s="274">
        <v>2271</v>
      </c>
      <c r="I100" s="307">
        <v>5352</v>
      </c>
    </row>
    <row r="101" spans="1:9">
      <c r="A101" s="314" t="s">
        <v>866</v>
      </c>
      <c r="B101" s="244" t="s">
        <v>30</v>
      </c>
      <c r="C101" s="275">
        <v>96023</v>
      </c>
      <c r="D101" s="275">
        <v>9182</v>
      </c>
      <c r="E101" s="790" t="s">
        <v>145</v>
      </c>
      <c r="F101" s="790" t="s">
        <v>145</v>
      </c>
      <c r="G101" s="790" t="s">
        <v>145</v>
      </c>
      <c r="H101" s="275">
        <v>2399</v>
      </c>
      <c r="I101" s="275">
        <v>9761</v>
      </c>
    </row>
    <row r="102" spans="1:9">
      <c r="A102" s="308" t="s">
        <v>867</v>
      </c>
      <c r="B102" s="244" t="s">
        <v>31</v>
      </c>
      <c r="C102" s="275">
        <v>57122</v>
      </c>
      <c r="D102" s="275">
        <v>6282</v>
      </c>
      <c r="E102" s="790" t="s">
        <v>145</v>
      </c>
      <c r="F102" s="790" t="s">
        <v>145</v>
      </c>
      <c r="G102" s="790" t="s">
        <v>145</v>
      </c>
      <c r="H102" s="275">
        <v>2271</v>
      </c>
      <c r="I102" s="275">
        <v>5349</v>
      </c>
    </row>
    <row r="103" spans="1:9">
      <c r="A103" s="314" t="s">
        <v>868</v>
      </c>
      <c r="B103" s="244" t="s">
        <v>30</v>
      </c>
      <c r="C103" s="275">
        <v>88</v>
      </c>
      <c r="D103" s="275">
        <v>13</v>
      </c>
      <c r="E103" s="790" t="s">
        <v>145</v>
      </c>
      <c r="F103" s="790" t="s">
        <v>145</v>
      </c>
      <c r="G103" s="790" t="s">
        <v>145</v>
      </c>
      <c r="H103" s="275" t="s">
        <v>0</v>
      </c>
      <c r="I103" s="275">
        <v>7</v>
      </c>
    </row>
    <row r="104" spans="1:9">
      <c r="A104" s="308" t="s">
        <v>869</v>
      </c>
      <c r="B104" s="244" t="s">
        <v>31</v>
      </c>
      <c r="C104" s="275">
        <v>9</v>
      </c>
      <c r="D104" s="275">
        <v>3</v>
      </c>
      <c r="E104" s="790" t="s">
        <v>145</v>
      </c>
      <c r="F104" s="790" t="s">
        <v>145</v>
      </c>
      <c r="G104" s="790" t="s">
        <v>145</v>
      </c>
      <c r="H104" s="275" t="s">
        <v>0</v>
      </c>
      <c r="I104" s="275">
        <v>3</v>
      </c>
    </row>
    <row r="105" spans="1:9">
      <c r="A105" s="782" t="s">
        <v>841</v>
      </c>
      <c r="B105" s="313" t="s">
        <v>30</v>
      </c>
      <c r="C105" s="274">
        <v>155570</v>
      </c>
      <c r="D105" s="274">
        <v>7021</v>
      </c>
      <c r="E105" s="274">
        <v>4001</v>
      </c>
      <c r="F105" s="274">
        <v>117354</v>
      </c>
      <c r="G105" s="274">
        <v>38223</v>
      </c>
      <c r="H105" s="274">
        <v>1726</v>
      </c>
      <c r="I105" s="307">
        <v>25468</v>
      </c>
    </row>
    <row r="106" spans="1:9">
      <c r="A106" s="782" t="s">
        <v>790</v>
      </c>
      <c r="B106" s="313" t="s">
        <v>31</v>
      </c>
      <c r="C106" s="274">
        <v>127738</v>
      </c>
      <c r="D106" s="274">
        <v>5637</v>
      </c>
      <c r="E106" s="274">
        <v>3305</v>
      </c>
      <c r="F106" s="274">
        <v>96453</v>
      </c>
      <c r="G106" s="274">
        <v>31416</v>
      </c>
      <c r="H106" s="274">
        <v>1671</v>
      </c>
      <c r="I106" s="307">
        <v>20672</v>
      </c>
    </row>
    <row r="107" spans="1:9">
      <c r="A107" s="314" t="s">
        <v>866</v>
      </c>
      <c r="B107" s="244" t="s">
        <v>30</v>
      </c>
      <c r="C107" s="275">
        <v>133099</v>
      </c>
      <c r="D107" s="275">
        <v>4667</v>
      </c>
      <c r="E107" s="275">
        <v>3124</v>
      </c>
      <c r="F107" s="275">
        <v>103098</v>
      </c>
      <c r="G107" s="275">
        <v>34854</v>
      </c>
      <c r="H107" s="275">
        <v>1388</v>
      </c>
      <c r="I107" s="310">
        <v>20822</v>
      </c>
    </row>
    <row r="108" spans="1:9">
      <c r="A108" s="314" t="s">
        <v>867</v>
      </c>
      <c r="B108" s="244" t="s">
        <v>31</v>
      </c>
      <c r="C108" s="275">
        <v>109004</v>
      </c>
      <c r="D108" s="275">
        <v>3620</v>
      </c>
      <c r="E108" s="275">
        <v>2548</v>
      </c>
      <c r="F108" s="275">
        <v>84774</v>
      </c>
      <c r="G108" s="275">
        <v>28543</v>
      </c>
      <c r="H108" s="275">
        <v>1339</v>
      </c>
      <c r="I108" s="310">
        <v>16723</v>
      </c>
    </row>
    <row r="109" spans="1:9">
      <c r="A109" s="314" t="s">
        <v>868</v>
      </c>
      <c r="B109" s="244" t="s">
        <v>30</v>
      </c>
      <c r="C109" s="275">
        <v>22471</v>
      </c>
      <c r="D109" s="275">
        <v>2354</v>
      </c>
      <c r="E109" s="275">
        <v>877</v>
      </c>
      <c r="F109" s="275">
        <v>14256</v>
      </c>
      <c r="G109" s="275">
        <v>3369</v>
      </c>
      <c r="H109" s="275">
        <v>338</v>
      </c>
      <c r="I109" s="310">
        <v>4646</v>
      </c>
    </row>
    <row r="110" spans="1:9">
      <c r="A110" s="308" t="s">
        <v>869</v>
      </c>
      <c r="B110" s="244" t="s">
        <v>31</v>
      </c>
      <c r="C110" s="275">
        <v>18734</v>
      </c>
      <c r="D110" s="275">
        <v>2017</v>
      </c>
      <c r="E110" s="275">
        <v>757</v>
      </c>
      <c r="F110" s="275">
        <v>11679</v>
      </c>
      <c r="G110" s="275">
        <v>2873</v>
      </c>
      <c r="H110" s="275">
        <v>332</v>
      </c>
      <c r="I110" s="310">
        <v>3949</v>
      </c>
    </row>
    <row r="111" spans="1:9" ht="15" customHeight="1">
      <c r="A111" s="782" t="s">
        <v>842</v>
      </c>
      <c r="B111" s="313" t="s">
        <v>30</v>
      </c>
      <c r="C111" s="274">
        <v>90136</v>
      </c>
      <c r="D111" s="274">
        <v>11588</v>
      </c>
      <c r="E111" s="274">
        <v>4403</v>
      </c>
      <c r="F111" s="274">
        <v>59205</v>
      </c>
      <c r="G111" s="274">
        <v>20237</v>
      </c>
      <c r="H111" s="274">
        <v>1612</v>
      </c>
      <c r="I111" s="307">
        <v>13328</v>
      </c>
    </row>
    <row r="112" spans="1:9" ht="15" customHeight="1">
      <c r="A112" s="782" t="s">
        <v>791</v>
      </c>
      <c r="B112" s="313" t="s">
        <v>31</v>
      </c>
      <c r="C112" s="274">
        <v>74166</v>
      </c>
      <c r="D112" s="274">
        <v>9202</v>
      </c>
      <c r="E112" s="274">
        <v>3317</v>
      </c>
      <c r="F112" s="274">
        <v>48980</v>
      </c>
      <c r="G112" s="274">
        <v>16533</v>
      </c>
      <c r="H112" s="274">
        <v>1563</v>
      </c>
      <c r="I112" s="307">
        <v>11104</v>
      </c>
    </row>
    <row r="113" spans="1:9">
      <c r="A113" s="314" t="s">
        <v>866</v>
      </c>
      <c r="B113" s="244" t="s">
        <v>30</v>
      </c>
      <c r="C113" s="275">
        <v>66486</v>
      </c>
      <c r="D113" s="275">
        <v>9404</v>
      </c>
      <c r="E113" s="275">
        <v>2505</v>
      </c>
      <c r="F113" s="275">
        <v>43798</v>
      </c>
      <c r="G113" s="275">
        <v>16207</v>
      </c>
      <c r="H113" s="275">
        <v>1255</v>
      </c>
      <c r="I113" s="310">
        <v>9524</v>
      </c>
    </row>
    <row r="114" spans="1:9">
      <c r="A114" s="314" t="s">
        <v>867</v>
      </c>
      <c r="B114" s="244" t="s">
        <v>31</v>
      </c>
      <c r="C114" s="275">
        <v>54245</v>
      </c>
      <c r="D114" s="275">
        <v>7324</v>
      </c>
      <c r="E114" s="275">
        <v>1950</v>
      </c>
      <c r="F114" s="275">
        <v>35894</v>
      </c>
      <c r="G114" s="275">
        <v>13391</v>
      </c>
      <c r="H114" s="275">
        <v>1216</v>
      </c>
      <c r="I114" s="310">
        <v>7861</v>
      </c>
    </row>
    <row r="115" spans="1:9">
      <c r="A115" s="314" t="s">
        <v>868</v>
      </c>
      <c r="B115" s="244" t="s">
        <v>30</v>
      </c>
      <c r="C115" s="275">
        <v>23650</v>
      </c>
      <c r="D115" s="275">
        <v>2184</v>
      </c>
      <c r="E115" s="275">
        <v>1898</v>
      </c>
      <c r="F115" s="275">
        <v>15407</v>
      </c>
      <c r="G115" s="275">
        <v>4030</v>
      </c>
      <c r="H115" s="275">
        <v>357</v>
      </c>
      <c r="I115" s="310">
        <v>3804</v>
      </c>
    </row>
    <row r="116" spans="1:9">
      <c r="A116" s="308" t="s">
        <v>869</v>
      </c>
      <c r="B116" s="244" t="s">
        <v>31</v>
      </c>
      <c r="C116" s="275">
        <v>19921</v>
      </c>
      <c r="D116" s="275">
        <v>1878</v>
      </c>
      <c r="E116" s="275">
        <v>1367</v>
      </c>
      <c r="F116" s="275">
        <v>13086</v>
      </c>
      <c r="G116" s="275">
        <v>3142</v>
      </c>
      <c r="H116" s="275">
        <v>347</v>
      </c>
      <c r="I116" s="310">
        <v>3243</v>
      </c>
    </row>
    <row r="117" spans="1:9" ht="18" customHeight="1">
      <c r="A117" s="782" t="s">
        <v>843</v>
      </c>
      <c r="B117" s="313" t="s">
        <v>30</v>
      </c>
      <c r="C117" s="274">
        <v>18303</v>
      </c>
      <c r="D117" s="274">
        <v>2320</v>
      </c>
      <c r="E117" s="274">
        <v>1745</v>
      </c>
      <c r="F117" s="274">
        <v>11223</v>
      </c>
      <c r="G117" s="274">
        <v>2866</v>
      </c>
      <c r="H117" s="274">
        <v>233</v>
      </c>
      <c r="I117" s="307">
        <v>2782</v>
      </c>
    </row>
    <row r="118" spans="1:9" ht="13.5" customHeight="1">
      <c r="A118" s="782" t="s">
        <v>798</v>
      </c>
      <c r="B118" s="313" t="s">
        <v>31</v>
      </c>
      <c r="C118" s="274">
        <v>10767</v>
      </c>
      <c r="D118" s="274">
        <v>1417</v>
      </c>
      <c r="E118" s="274">
        <v>949</v>
      </c>
      <c r="F118" s="274">
        <v>6638</v>
      </c>
      <c r="G118" s="274">
        <v>1649</v>
      </c>
      <c r="H118" s="274">
        <v>216</v>
      </c>
      <c r="I118" s="307">
        <v>1547</v>
      </c>
    </row>
    <row r="119" spans="1:9">
      <c r="A119" s="314" t="s">
        <v>866</v>
      </c>
      <c r="B119" s="244" t="s">
        <v>30</v>
      </c>
      <c r="C119" s="275">
        <v>13868</v>
      </c>
      <c r="D119" s="275">
        <v>1684</v>
      </c>
      <c r="E119" s="275">
        <v>544</v>
      </c>
      <c r="F119" s="275">
        <v>9367</v>
      </c>
      <c r="G119" s="275">
        <v>2532</v>
      </c>
      <c r="H119" s="275">
        <v>196</v>
      </c>
      <c r="I119" s="310">
        <v>2077</v>
      </c>
    </row>
    <row r="120" spans="1:9">
      <c r="A120" s="314" t="s">
        <v>867</v>
      </c>
      <c r="B120" s="244" t="s">
        <v>31</v>
      </c>
      <c r="C120" s="275">
        <v>8323</v>
      </c>
      <c r="D120" s="275">
        <v>1031</v>
      </c>
      <c r="E120" s="275">
        <v>333</v>
      </c>
      <c r="F120" s="275">
        <v>5553</v>
      </c>
      <c r="G120" s="275">
        <v>1490</v>
      </c>
      <c r="H120" s="275">
        <v>180</v>
      </c>
      <c r="I120" s="310">
        <v>1226</v>
      </c>
    </row>
    <row r="121" spans="1:9">
      <c r="A121" s="314" t="s">
        <v>868</v>
      </c>
      <c r="B121" s="244" t="s">
        <v>30</v>
      </c>
      <c r="C121" s="275">
        <v>4435</v>
      </c>
      <c r="D121" s="275">
        <v>636</v>
      </c>
      <c r="E121" s="275">
        <v>1201</v>
      </c>
      <c r="F121" s="275">
        <v>1856</v>
      </c>
      <c r="G121" s="275">
        <v>334</v>
      </c>
      <c r="H121" s="275">
        <v>37</v>
      </c>
      <c r="I121" s="310">
        <v>705</v>
      </c>
    </row>
    <row r="122" spans="1:9">
      <c r="A122" s="308" t="s">
        <v>869</v>
      </c>
      <c r="B122" s="244" t="s">
        <v>31</v>
      </c>
      <c r="C122" s="275">
        <v>2444</v>
      </c>
      <c r="D122" s="275">
        <v>386</v>
      </c>
      <c r="E122" s="275">
        <v>616</v>
      </c>
      <c r="F122" s="275">
        <v>1085</v>
      </c>
      <c r="G122" s="275">
        <v>159</v>
      </c>
      <c r="H122" s="275">
        <v>36</v>
      </c>
      <c r="I122" s="310">
        <v>321</v>
      </c>
    </row>
    <row r="123" spans="1:9">
      <c r="A123" s="782" t="s">
        <v>844</v>
      </c>
      <c r="B123" s="313" t="s">
        <v>30</v>
      </c>
      <c r="C123" s="274">
        <v>11145</v>
      </c>
      <c r="D123" s="274">
        <v>461</v>
      </c>
      <c r="E123" s="274">
        <v>1153</v>
      </c>
      <c r="F123" s="274">
        <v>7328</v>
      </c>
      <c r="G123" s="274">
        <v>1567</v>
      </c>
      <c r="H123" s="274">
        <v>176</v>
      </c>
      <c r="I123" s="307">
        <v>2027</v>
      </c>
    </row>
    <row r="124" spans="1:9">
      <c r="A124" s="782" t="s">
        <v>807</v>
      </c>
      <c r="B124" s="313" t="s">
        <v>31</v>
      </c>
      <c r="C124" s="274">
        <v>7633</v>
      </c>
      <c r="D124" s="274">
        <v>225</v>
      </c>
      <c r="E124" s="274">
        <v>830</v>
      </c>
      <c r="F124" s="274">
        <v>5333</v>
      </c>
      <c r="G124" s="274">
        <v>1065</v>
      </c>
      <c r="H124" s="274">
        <v>147</v>
      </c>
      <c r="I124" s="307">
        <v>1098</v>
      </c>
    </row>
    <row r="125" spans="1:9">
      <c r="A125" s="314" t="s">
        <v>866</v>
      </c>
      <c r="B125" s="244" t="s">
        <v>30</v>
      </c>
      <c r="C125" s="275">
        <v>348</v>
      </c>
      <c r="D125" s="275">
        <v>15</v>
      </c>
      <c r="E125" s="790" t="s">
        <v>145</v>
      </c>
      <c r="F125" s="790" t="s">
        <v>145</v>
      </c>
      <c r="G125" s="790" t="s">
        <v>145</v>
      </c>
      <c r="H125" s="275">
        <v>10</v>
      </c>
      <c r="I125" s="310">
        <v>56</v>
      </c>
    </row>
    <row r="126" spans="1:9">
      <c r="A126" s="314" t="s">
        <v>867</v>
      </c>
      <c r="B126" s="244" t="s">
        <v>31</v>
      </c>
      <c r="C126" s="275">
        <v>206</v>
      </c>
      <c r="D126" s="275">
        <v>7</v>
      </c>
      <c r="E126" s="790" t="s">
        <v>145</v>
      </c>
      <c r="F126" s="790" t="s">
        <v>145</v>
      </c>
      <c r="G126" s="790" t="s">
        <v>145</v>
      </c>
      <c r="H126" s="275">
        <v>8</v>
      </c>
      <c r="I126" s="310">
        <v>29</v>
      </c>
    </row>
    <row r="127" spans="1:9">
      <c r="A127" s="314" t="s">
        <v>868</v>
      </c>
      <c r="B127" s="244" t="s">
        <v>30</v>
      </c>
      <c r="C127" s="275">
        <v>10797</v>
      </c>
      <c r="D127" s="275">
        <v>446</v>
      </c>
      <c r="E127" s="790" t="s">
        <v>145</v>
      </c>
      <c r="F127" s="790" t="s">
        <v>145</v>
      </c>
      <c r="G127" s="790" t="s">
        <v>145</v>
      </c>
      <c r="H127" s="275">
        <v>166</v>
      </c>
      <c r="I127" s="310">
        <v>1971</v>
      </c>
    </row>
    <row r="128" spans="1:9">
      <c r="A128" s="308" t="s">
        <v>869</v>
      </c>
      <c r="B128" s="244" t="s">
        <v>31</v>
      </c>
      <c r="C128" s="275">
        <v>7427</v>
      </c>
      <c r="D128" s="275">
        <v>218</v>
      </c>
      <c r="E128" s="790" t="s">
        <v>145</v>
      </c>
      <c r="F128" s="790" t="s">
        <v>145</v>
      </c>
      <c r="G128" s="790" t="s">
        <v>145</v>
      </c>
      <c r="H128" s="275">
        <v>139</v>
      </c>
      <c r="I128" s="310">
        <v>1069</v>
      </c>
    </row>
  </sheetData>
  <autoFilter ref="A9:I128"/>
  <mergeCells count="8">
    <mergeCell ref="A6:B8"/>
    <mergeCell ref="C6:C8"/>
    <mergeCell ref="D6:I6"/>
    <mergeCell ref="D7:D8"/>
    <mergeCell ref="E7:E8"/>
    <mergeCell ref="F7:F8"/>
    <mergeCell ref="H7:H8"/>
    <mergeCell ref="I7:I8"/>
  </mergeCells>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206"/>
  <sheetViews>
    <sheetView workbookViewId="0">
      <selection activeCell="G134" sqref="G134"/>
    </sheetView>
  </sheetViews>
  <sheetFormatPr defaultRowHeight="12.75"/>
  <cols>
    <col min="1" max="1" width="61.140625" style="29" customWidth="1"/>
    <col min="2" max="2" width="2.5703125" style="1" customWidth="1"/>
    <col min="3" max="3" width="9.140625" style="1"/>
    <col min="4" max="4" width="19.28515625" style="1" customWidth="1"/>
    <col min="5" max="5" width="20.140625" style="1" customWidth="1"/>
    <col min="6" max="6" width="9.140625" style="1"/>
    <col min="7" max="7" width="15.28515625" style="1" customWidth="1"/>
    <col min="8" max="8" width="12.140625" style="1" customWidth="1"/>
    <col min="9" max="9" width="11" style="1" customWidth="1"/>
    <col min="10" max="10" width="9.140625" style="2"/>
    <col min="11" max="16384" width="9.140625" style="1"/>
  </cols>
  <sheetData>
    <row r="1" spans="1:9">
      <c r="A1" s="118" t="s">
        <v>1069</v>
      </c>
      <c r="B1" s="118"/>
      <c r="C1" s="118"/>
      <c r="D1" s="118"/>
      <c r="E1" s="119"/>
      <c r="F1" s="119"/>
      <c r="G1" s="119"/>
      <c r="H1" s="119"/>
      <c r="I1" s="119"/>
    </row>
    <row r="2" spans="1:9">
      <c r="A2" s="120" t="s">
        <v>682</v>
      </c>
      <c r="B2" s="121"/>
      <c r="C2" s="121"/>
      <c r="D2" s="121"/>
      <c r="E2" s="122"/>
      <c r="F2" s="122"/>
      <c r="G2" s="122"/>
      <c r="H2" s="122"/>
      <c r="I2" s="122"/>
    </row>
    <row r="3" spans="1:9">
      <c r="A3" s="121" t="s">
        <v>146</v>
      </c>
      <c r="B3" s="121"/>
      <c r="C3" s="121"/>
      <c r="D3" s="121"/>
      <c r="E3" s="122"/>
      <c r="F3" s="122"/>
      <c r="G3" s="122"/>
      <c r="H3" s="122"/>
      <c r="I3" s="122"/>
    </row>
    <row r="4" spans="1:9">
      <c r="A4" s="123" t="s">
        <v>147</v>
      </c>
      <c r="B4" s="124"/>
      <c r="C4" s="124"/>
      <c r="D4" s="124"/>
      <c r="E4" s="124"/>
      <c r="F4" s="125"/>
      <c r="G4" s="122"/>
      <c r="H4" s="125"/>
      <c r="I4" s="122"/>
    </row>
    <row r="5" spans="1:9">
      <c r="A5" s="123"/>
      <c r="B5" s="124"/>
      <c r="C5" s="124"/>
      <c r="D5" s="124"/>
      <c r="E5" s="124"/>
      <c r="F5" s="125"/>
      <c r="G5" s="122"/>
      <c r="H5" s="125"/>
      <c r="I5" s="122"/>
    </row>
    <row r="6" spans="1:9" ht="14.25" customHeight="1">
      <c r="A6" s="505" t="s">
        <v>1070</v>
      </c>
      <c r="B6" s="508"/>
      <c r="C6" s="505" t="s">
        <v>1071</v>
      </c>
      <c r="D6" s="126" t="s">
        <v>683</v>
      </c>
      <c r="E6" s="127" t="s">
        <v>684</v>
      </c>
      <c r="F6" s="511" t="s">
        <v>1072</v>
      </c>
      <c r="G6" s="512"/>
      <c r="H6" s="512"/>
      <c r="I6" s="512"/>
    </row>
    <row r="7" spans="1:9" ht="25.5">
      <c r="A7" s="506"/>
      <c r="B7" s="509"/>
      <c r="C7" s="506"/>
      <c r="D7" s="513" t="s">
        <v>173</v>
      </c>
      <c r="E7" s="498" t="s">
        <v>1073</v>
      </c>
      <c r="F7" s="513" t="s">
        <v>1074</v>
      </c>
      <c r="G7" s="515" t="s">
        <v>1075</v>
      </c>
      <c r="H7" s="512"/>
      <c r="I7" s="512"/>
    </row>
    <row r="8" spans="1:9" ht="140.25">
      <c r="A8" s="507"/>
      <c r="B8" s="128"/>
      <c r="C8" s="510"/>
      <c r="D8" s="514"/>
      <c r="E8" s="498" t="s">
        <v>685</v>
      </c>
      <c r="F8" s="514"/>
      <c r="G8" s="498" t="s">
        <v>1076</v>
      </c>
      <c r="H8" s="498" t="s">
        <v>685</v>
      </c>
      <c r="I8" s="485" t="s">
        <v>1077</v>
      </c>
    </row>
    <row r="9" spans="1:9">
      <c r="A9" s="675" t="s">
        <v>1078</v>
      </c>
      <c r="B9" s="129" t="s">
        <v>183</v>
      </c>
      <c r="C9" s="130">
        <v>15710828</v>
      </c>
      <c r="D9" s="130">
        <v>3371279</v>
      </c>
      <c r="E9" s="130">
        <v>3371279</v>
      </c>
      <c r="F9" s="130">
        <v>12339549</v>
      </c>
      <c r="G9" s="130">
        <v>4081651</v>
      </c>
      <c r="H9" s="130">
        <v>8209544</v>
      </c>
      <c r="I9" s="131">
        <v>9252</v>
      </c>
    </row>
    <row r="10" spans="1:9">
      <c r="A10" s="676" t="s">
        <v>686</v>
      </c>
      <c r="B10" s="132" t="s">
        <v>179</v>
      </c>
      <c r="C10" s="133">
        <v>7362974</v>
      </c>
      <c r="D10" s="133">
        <v>2056108</v>
      </c>
      <c r="E10" s="133">
        <v>2056108</v>
      </c>
      <c r="F10" s="133">
        <v>5306866</v>
      </c>
      <c r="G10" s="133">
        <v>1749589</v>
      </c>
      <c r="H10" s="133">
        <v>3549178</v>
      </c>
      <c r="I10" s="134">
        <v>2870</v>
      </c>
    </row>
    <row r="11" spans="1:9">
      <c r="A11" s="675" t="s">
        <v>1079</v>
      </c>
      <c r="B11" s="135" t="s">
        <v>183</v>
      </c>
      <c r="C11" s="133">
        <v>2386041</v>
      </c>
      <c r="D11" s="133">
        <v>30878</v>
      </c>
      <c r="E11" s="133">
        <v>30878</v>
      </c>
      <c r="F11" s="133">
        <v>2355163</v>
      </c>
      <c r="G11" s="133">
        <v>2226243</v>
      </c>
      <c r="H11" s="133">
        <v>120494</v>
      </c>
      <c r="I11" s="134">
        <v>8426</v>
      </c>
    </row>
    <row r="12" spans="1:9">
      <c r="A12" s="676" t="s">
        <v>1080</v>
      </c>
      <c r="B12" s="132" t="s">
        <v>179</v>
      </c>
      <c r="C12" s="133">
        <v>1139199</v>
      </c>
      <c r="D12" s="133">
        <v>8152</v>
      </c>
      <c r="E12" s="133">
        <v>8152</v>
      </c>
      <c r="F12" s="133">
        <v>1131047</v>
      </c>
      <c r="G12" s="133">
        <v>1086734</v>
      </c>
      <c r="H12" s="133">
        <v>41713</v>
      </c>
      <c r="I12" s="134">
        <v>2600</v>
      </c>
    </row>
    <row r="13" spans="1:9">
      <c r="A13" s="136" t="s">
        <v>687</v>
      </c>
      <c r="B13" s="137" t="s">
        <v>180</v>
      </c>
      <c r="C13" s="138">
        <v>2327324</v>
      </c>
      <c r="D13" s="138">
        <v>5445</v>
      </c>
      <c r="E13" s="138">
        <v>5445</v>
      </c>
      <c r="F13" s="138">
        <v>2321879</v>
      </c>
      <c r="G13" s="138">
        <v>2216551</v>
      </c>
      <c r="H13" s="138">
        <v>96901</v>
      </c>
      <c r="I13" s="139">
        <v>8426</v>
      </c>
    </row>
    <row r="14" spans="1:9">
      <c r="A14" s="140" t="s">
        <v>688</v>
      </c>
      <c r="B14" s="137" t="s">
        <v>181</v>
      </c>
      <c r="C14" s="138">
        <v>1129349</v>
      </c>
      <c r="D14" s="138">
        <v>1531</v>
      </c>
      <c r="E14" s="138">
        <v>1531</v>
      </c>
      <c r="F14" s="138">
        <v>1127818</v>
      </c>
      <c r="G14" s="138">
        <v>1085662</v>
      </c>
      <c r="H14" s="138">
        <v>39556</v>
      </c>
      <c r="I14" s="139">
        <v>2600</v>
      </c>
    </row>
    <row r="15" spans="1:9">
      <c r="A15" s="136" t="s">
        <v>689</v>
      </c>
      <c r="B15" s="137" t="s">
        <v>180</v>
      </c>
      <c r="C15" s="138">
        <v>55118</v>
      </c>
      <c r="D15" s="138">
        <v>25195</v>
      </c>
      <c r="E15" s="138">
        <v>25195</v>
      </c>
      <c r="F15" s="138">
        <v>29923</v>
      </c>
      <c r="G15" s="138">
        <v>8553</v>
      </c>
      <c r="H15" s="138">
        <v>21370</v>
      </c>
      <c r="I15" s="139" t="s">
        <v>0</v>
      </c>
    </row>
    <row r="16" spans="1:9">
      <c r="A16" s="141" t="s">
        <v>1081</v>
      </c>
      <c r="B16" s="137" t="s">
        <v>181</v>
      </c>
      <c r="C16" s="138">
        <v>9239</v>
      </c>
      <c r="D16" s="138">
        <v>6572</v>
      </c>
      <c r="E16" s="138">
        <v>6572</v>
      </c>
      <c r="F16" s="138">
        <v>2667</v>
      </c>
      <c r="G16" s="138">
        <v>971</v>
      </c>
      <c r="H16" s="138">
        <v>1696</v>
      </c>
      <c r="I16" s="139" t="s">
        <v>0</v>
      </c>
    </row>
    <row r="17" spans="1:9">
      <c r="A17" s="136" t="s">
        <v>690</v>
      </c>
      <c r="B17" s="137" t="s">
        <v>180</v>
      </c>
      <c r="C17" s="138">
        <v>3599</v>
      </c>
      <c r="D17" s="138">
        <v>238</v>
      </c>
      <c r="E17" s="138">
        <v>238</v>
      </c>
      <c r="F17" s="138">
        <v>3361</v>
      </c>
      <c r="G17" s="138">
        <v>1139</v>
      </c>
      <c r="H17" s="138">
        <v>2223</v>
      </c>
      <c r="I17" s="139" t="s">
        <v>0</v>
      </c>
    </row>
    <row r="18" spans="1:9">
      <c r="A18" s="141" t="s">
        <v>1082</v>
      </c>
      <c r="B18" s="137" t="s">
        <v>181</v>
      </c>
      <c r="C18" s="677">
        <v>611</v>
      </c>
      <c r="D18" s="677">
        <v>49</v>
      </c>
      <c r="E18" s="677">
        <v>49</v>
      </c>
      <c r="F18" s="138">
        <v>562</v>
      </c>
      <c r="G18" s="138">
        <v>101</v>
      </c>
      <c r="H18" s="138">
        <v>461</v>
      </c>
      <c r="I18" s="139" t="s">
        <v>0</v>
      </c>
    </row>
    <row r="19" spans="1:9">
      <c r="A19" s="675" t="s">
        <v>1083</v>
      </c>
      <c r="B19" s="135" t="s">
        <v>183</v>
      </c>
      <c r="C19" s="133">
        <v>138185</v>
      </c>
      <c r="D19" s="133">
        <v>80992</v>
      </c>
      <c r="E19" s="133">
        <v>80992</v>
      </c>
      <c r="F19" s="133">
        <v>57193</v>
      </c>
      <c r="G19" s="133">
        <v>1454</v>
      </c>
      <c r="H19" s="133">
        <v>55739</v>
      </c>
      <c r="I19" s="134" t="s">
        <v>0</v>
      </c>
    </row>
    <row r="20" spans="1:9">
      <c r="A20" s="676" t="s">
        <v>1084</v>
      </c>
      <c r="B20" s="132" t="s">
        <v>179</v>
      </c>
      <c r="C20" s="133">
        <v>14326</v>
      </c>
      <c r="D20" s="133">
        <v>8477</v>
      </c>
      <c r="E20" s="133">
        <v>8477</v>
      </c>
      <c r="F20" s="133">
        <v>5849</v>
      </c>
      <c r="G20" s="133">
        <v>299</v>
      </c>
      <c r="H20" s="133">
        <v>5550</v>
      </c>
      <c r="I20" s="134" t="s">
        <v>0</v>
      </c>
    </row>
    <row r="21" spans="1:9">
      <c r="A21" s="142" t="s">
        <v>1085</v>
      </c>
      <c r="B21" s="137"/>
      <c r="C21" s="138"/>
      <c r="D21" s="138"/>
      <c r="E21" s="138"/>
      <c r="F21" s="138"/>
      <c r="G21" s="138"/>
      <c r="H21" s="138"/>
      <c r="I21" s="139"/>
    </row>
    <row r="22" spans="1:9">
      <c r="A22" s="141" t="s">
        <v>691</v>
      </c>
      <c r="B22" s="143" t="s">
        <v>180</v>
      </c>
      <c r="C22" s="677">
        <v>82551</v>
      </c>
      <c r="D22" s="677">
        <v>73848</v>
      </c>
      <c r="E22" s="677">
        <v>73848</v>
      </c>
      <c r="F22" s="138">
        <v>8703</v>
      </c>
      <c r="G22" s="138">
        <v>10</v>
      </c>
      <c r="H22" s="138">
        <v>8693</v>
      </c>
      <c r="I22" s="139" t="s">
        <v>0</v>
      </c>
    </row>
    <row r="23" spans="1:9">
      <c r="A23" s="136" t="s">
        <v>1086</v>
      </c>
      <c r="B23" s="137" t="s">
        <v>181</v>
      </c>
      <c r="C23" s="677">
        <v>7655</v>
      </c>
      <c r="D23" s="677">
        <v>7028</v>
      </c>
      <c r="E23" s="677">
        <v>7028</v>
      </c>
      <c r="F23" s="138">
        <v>627</v>
      </c>
      <c r="G23" s="138" t="s">
        <v>0</v>
      </c>
      <c r="H23" s="138">
        <v>627</v>
      </c>
      <c r="I23" s="139" t="s">
        <v>0</v>
      </c>
    </row>
    <row r="24" spans="1:9">
      <c r="A24" s="141" t="s">
        <v>692</v>
      </c>
      <c r="B24" s="137" t="s">
        <v>180</v>
      </c>
      <c r="C24" s="677">
        <v>20862</v>
      </c>
      <c r="D24" s="677">
        <v>2131</v>
      </c>
      <c r="E24" s="677">
        <v>2131</v>
      </c>
      <c r="F24" s="138">
        <v>18731</v>
      </c>
      <c r="G24" s="138">
        <v>1181</v>
      </c>
      <c r="H24" s="138">
        <v>17550</v>
      </c>
      <c r="I24" s="139" t="s">
        <v>0</v>
      </c>
    </row>
    <row r="25" spans="1:9">
      <c r="A25" s="136" t="s">
        <v>1087</v>
      </c>
      <c r="B25" s="137" t="s">
        <v>181</v>
      </c>
      <c r="C25" s="677">
        <v>3492</v>
      </c>
      <c r="D25" s="677">
        <v>405</v>
      </c>
      <c r="E25" s="677">
        <v>405</v>
      </c>
      <c r="F25" s="138">
        <v>3087</v>
      </c>
      <c r="G25" s="138">
        <v>249</v>
      </c>
      <c r="H25" s="138">
        <v>2838</v>
      </c>
      <c r="I25" s="139" t="s">
        <v>0</v>
      </c>
    </row>
    <row r="26" spans="1:9" ht="16.5" customHeight="1">
      <c r="A26" s="144" t="s">
        <v>1088</v>
      </c>
      <c r="B26" s="137" t="s">
        <v>180</v>
      </c>
      <c r="C26" s="677">
        <v>15825</v>
      </c>
      <c r="D26" s="677">
        <v>4650</v>
      </c>
      <c r="E26" s="677">
        <v>4650</v>
      </c>
      <c r="F26" s="138">
        <v>11175</v>
      </c>
      <c r="G26" s="138">
        <v>262</v>
      </c>
      <c r="H26" s="138">
        <v>10913</v>
      </c>
      <c r="I26" s="139" t="s">
        <v>0</v>
      </c>
    </row>
    <row r="27" spans="1:9">
      <c r="A27" s="136" t="s">
        <v>693</v>
      </c>
      <c r="B27" s="145" t="s">
        <v>181</v>
      </c>
      <c r="C27" s="677">
        <v>1776</v>
      </c>
      <c r="D27" s="677">
        <v>989</v>
      </c>
      <c r="E27" s="677">
        <v>989</v>
      </c>
      <c r="F27" s="138">
        <v>787</v>
      </c>
      <c r="G27" s="138">
        <v>50</v>
      </c>
      <c r="H27" s="138">
        <v>737</v>
      </c>
      <c r="I27" s="139" t="s">
        <v>0</v>
      </c>
    </row>
    <row r="28" spans="1:9">
      <c r="A28" s="675" t="s">
        <v>1089</v>
      </c>
      <c r="B28" s="135" t="s">
        <v>183</v>
      </c>
      <c r="C28" s="677">
        <v>2773254</v>
      </c>
      <c r="D28" s="677">
        <v>51961</v>
      </c>
      <c r="E28" s="677">
        <v>51961</v>
      </c>
      <c r="F28" s="133">
        <v>2721293</v>
      </c>
      <c r="G28" s="133">
        <v>183813</v>
      </c>
      <c r="H28" s="133">
        <v>2536224</v>
      </c>
      <c r="I28" s="134">
        <v>693</v>
      </c>
    </row>
    <row r="29" spans="1:9">
      <c r="A29" s="676" t="s">
        <v>1090</v>
      </c>
      <c r="B29" s="132" t="s">
        <v>179</v>
      </c>
      <c r="C29" s="677">
        <v>940596</v>
      </c>
      <c r="D29" s="677">
        <v>12527</v>
      </c>
      <c r="E29" s="677">
        <v>12527</v>
      </c>
      <c r="F29" s="133">
        <v>928069</v>
      </c>
      <c r="G29" s="133">
        <v>45952</v>
      </c>
      <c r="H29" s="133">
        <v>881544</v>
      </c>
      <c r="I29" s="134">
        <v>232</v>
      </c>
    </row>
    <row r="30" spans="1:9">
      <c r="A30" s="141" t="s">
        <v>694</v>
      </c>
      <c r="B30" s="137" t="s">
        <v>180</v>
      </c>
      <c r="C30" s="677">
        <v>431218</v>
      </c>
      <c r="D30" s="677">
        <v>2284</v>
      </c>
      <c r="E30" s="677">
        <v>2284</v>
      </c>
      <c r="F30" s="138">
        <v>428934</v>
      </c>
      <c r="G30" s="138">
        <v>16326</v>
      </c>
      <c r="H30" s="138">
        <v>412169</v>
      </c>
      <c r="I30" s="139">
        <v>367</v>
      </c>
    </row>
    <row r="31" spans="1:9">
      <c r="A31" s="136" t="s">
        <v>1091</v>
      </c>
      <c r="B31" s="137" t="s">
        <v>181</v>
      </c>
      <c r="C31" s="677">
        <v>215592</v>
      </c>
      <c r="D31" s="677">
        <v>550</v>
      </c>
      <c r="E31" s="677">
        <v>550</v>
      </c>
      <c r="F31" s="138">
        <v>215042</v>
      </c>
      <c r="G31" s="138">
        <v>6149</v>
      </c>
      <c r="H31" s="138">
        <v>208672</v>
      </c>
      <c r="I31" s="139">
        <v>172</v>
      </c>
    </row>
    <row r="32" spans="1:9">
      <c r="A32" s="141" t="s">
        <v>695</v>
      </c>
      <c r="B32" s="137" t="s">
        <v>180</v>
      </c>
      <c r="C32" s="677">
        <v>23399</v>
      </c>
      <c r="D32" s="677" t="s">
        <v>0</v>
      </c>
      <c r="E32" s="677" t="s">
        <v>0</v>
      </c>
      <c r="F32" s="138">
        <v>23399</v>
      </c>
      <c r="G32" s="138">
        <v>426</v>
      </c>
      <c r="H32" s="138">
        <v>22973</v>
      </c>
      <c r="I32" s="139" t="s">
        <v>0</v>
      </c>
    </row>
    <row r="33" spans="1:9">
      <c r="A33" s="136" t="s">
        <v>1092</v>
      </c>
      <c r="B33" s="137" t="s">
        <v>181</v>
      </c>
      <c r="C33" s="677">
        <v>6931</v>
      </c>
      <c r="D33" s="677" t="s">
        <v>0</v>
      </c>
      <c r="E33" s="677" t="s">
        <v>0</v>
      </c>
      <c r="F33" s="138">
        <v>6931</v>
      </c>
      <c r="G33" s="138">
        <v>173</v>
      </c>
      <c r="H33" s="138">
        <v>6758</v>
      </c>
      <c r="I33" s="139" t="s">
        <v>0</v>
      </c>
    </row>
    <row r="34" spans="1:9">
      <c r="A34" s="141" t="s">
        <v>696</v>
      </c>
      <c r="B34" s="137" t="s">
        <v>180</v>
      </c>
      <c r="C34" s="138">
        <v>6975</v>
      </c>
      <c r="D34" s="138" t="s">
        <v>0</v>
      </c>
      <c r="E34" s="138" t="s">
        <v>0</v>
      </c>
      <c r="F34" s="138">
        <v>6975</v>
      </c>
      <c r="G34" s="138">
        <v>32</v>
      </c>
      <c r="H34" s="138">
        <v>6943</v>
      </c>
      <c r="I34" s="139" t="s">
        <v>0</v>
      </c>
    </row>
    <row r="35" spans="1:9">
      <c r="A35" s="136" t="s">
        <v>1093</v>
      </c>
      <c r="B35" s="137" t="s">
        <v>181</v>
      </c>
      <c r="C35" s="138">
        <v>1947</v>
      </c>
      <c r="D35" s="138" t="s">
        <v>0</v>
      </c>
      <c r="E35" s="138" t="s">
        <v>0</v>
      </c>
      <c r="F35" s="138">
        <v>1947</v>
      </c>
      <c r="G35" s="138" t="s">
        <v>145</v>
      </c>
      <c r="H35" s="138">
        <v>1945</v>
      </c>
      <c r="I35" s="139" t="s">
        <v>145</v>
      </c>
    </row>
    <row r="36" spans="1:9">
      <c r="A36" s="140" t="s">
        <v>697</v>
      </c>
      <c r="B36" s="137" t="s">
        <v>180</v>
      </c>
      <c r="C36" s="138">
        <v>59898</v>
      </c>
      <c r="D36" s="138">
        <v>337</v>
      </c>
      <c r="E36" s="138">
        <v>337</v>
      </c>
      <c r="F36" s="138">
        <v>59561</v>
      </c>
      <c r="G36" s="138">
        <v>5063</v>
      </c>
      <c r="H36" s="138">
        <v>54485</v>
      </c>
      <c r="I36" s="139" t="s">
        <v>0</v>
      </c>
    </row>
    <row r="37" spans="1:9">
      <c r="A37" s="136" t="s">
        <v>698</v>
      </c>
      <c r="B37" s="137" t="s">
        <v>181</v>
      </c>
      <c r="C37" s="138">
        <v>34870</v>
      </c>
      <c r="D37" s="138">
        <v>163</v>
      </c>
      <c r="E37" s="138">
        <v>163</v>
      </c>
      <c r="F37" s="138">
        <v>34707</v>
      </c>
      <c r="G37" s="138">
        <v>2949</v>
      </c>
      <c r="H37" s="138">
        <v>31747</v>
      </c>
      <c r="I37" s="139" t="s">
        <v>0</v>
      </c>
    </row>
    <row r="38" spans="1:9">
      <c r="A38" s="141" t="s">
        <v>699</v>
      </c>
      <c r="B38" s="137" t="s">
        <v>180</v>
      </c>
      <c r="C38" s="138">
        <v>96826</v>
      </c>
      <c r="D38" s="138">
        <v>616</v>
      </c>
      <c r="E38" s="138">
        <v>616</v>
      </c>
      <c r="F38" s="138">
        <v>96210</v>
      </c>
      <c r="G38" s="138">
        <v>11445</v>
      </c>
      <c r="H38" s="138">
        <v>84715</v>
      </c>
      <c r="I38" s="139" t="s">
        <v>0</v>
      </c>
    </row>
    <row r="39" spans="1:9">
      <c r="A39" s="136" t="s">
        <v>1094</v>
      </c>
      <c r="B39" s="137" t="s">
        <v>181</v>
      </c>
      <c r="C39" s="138">
        <v>79426</v>
      </c>
      <c r="D39" s="138">
        <v>331</v>
      </c>
      <c r="E39" s="138">
        <v>331</v>
      </c>
      <c r="F39" s="138">
        <v>79095</v>
      </c>
      <c r="G39" s="138">
        <v>7165</v>
      </c>
      <c r="H39" s="138">
        <v>71888</v>
      </c>
      <c r="I39" s="139" t="s">
        <v>0</v>
      </c>
    </row>
    <row r="40" spans="1:9">
      <c r="A40" s="141" t="s">
        <v>700</v>
      </c>
      <c r="B40" s="137" t="s">
        <v>180</v>
      </c>
      <c r="C40" s="138">
        <v>29030</v>
      </c>
      <c r="D40" s="138">
        <v>696</v>
      </c>
      <c r="E40" s="138">
        <v>696</v>
      </c>
      <c r="F40" s="138">
        <v>28334</v>
      </c>
      <c r="G40" s="138">
        <v>2921</v>
      </c>
      <c r="H40" s="138">
        <v>25385</v>
      </c>
      <c r="I40" s="139" t="s">
        <v>0</v>
      </c>
    </row>
    <row r="41" spans="1:9">
      <c r="A41" s="136" t="s">
        <v>1095</v>
      </c>
      <c r="B41" s="137" t="s">
        <v>181</v>
      </c>
      <c r="C41" s="138">
        <v>17220</v>
      </c>
      <c r="D41" s="138">
        <v>164</v>
      </c>
      <c r="E41" s="138">
        <v>164</v>
      </c>
      <c r="F41" s="138">
        <v>17056</v>
      </c>
      <c r="G41" s="138">
        <v>1035</v>
      </c>
      <c r="H41" s="138">
        <v>15995</v>
      </c>
      <c r="I41" s="139" t="s">
        <v>0</v>
      </c>
    </row>
    <row r="42" spans="1:9" ht="14.25">
      <c r="A42" s="146" t="s">
        <v>1096</v>
      </c>
      <c r="B42" s="143" t="s">
        <v>180</v>
      </c>
      <c r="C42" s="138">
        <v>136637</v>
      </c>
      <c r="D42" s="138">
        <v>558</v>
      </c>
      <c r="E42" s="138">
        <v>558</v>
      </c>
      <c r="F42" s="138">
        <v>136079</v>
      </c>
      <c r="G42" s="138">
        <v>16264</v>
      </c>
      <c r="H42" s="138">
        <v>119471</v>
      </c>
      <c r="I42" s="139">
        <v>253</v>
      </c>
    </row>
    <row r="43" spans="1:9">
      <c r="A43" s="136" t="s">
        <v>701</v>
      </c>
      <c r="B43" s="137" t="s">
        <v>181</v>
      </c>
      <c r="C43" s="138">
        <v>28809</v>
      </c>
      <c r="D43" s="138">
        <v>245</v>
      </c>
      <c r="E43" s="138">
        <v>245</v>
      </c>
      <c r="F43" s="138">
        <v>28564</v>
      </c>
      <c r="G43" s="138">
        <v>2832</v>
      </c>
      <c r="H43" s="138">
        <v>25651</v>
      </c>
      <c r="I43" s="139">
        <v>41</v>
      </c>
    </row>
    <row r="44" spans="1:9">
      <c r="A44" s="141" t="s">
        <v>702</v>
      </c>
      <c r="B44" s="137" t="s">
        <v>180</v>
      </c>
      <c r="C44" s="138">
        <v>64261</v>
      </c>
      <c r="D44" s="138" t="s">
        <v>0</v>
      </c>
      <c r="E44" s="138" t="s">
        <v>0</v>
      </c>
      <c r="F44" s="138">
        <v>64261</v>
      </c>
      <c r="G44" s="138">
        <v>2665</v>
      </c>
      <c r="H44" s="138">
        <v>61563</v>
      </c>
      <c r="I44" s="139" t="s">
        <v>0</v>
      </c>
    </row>
    <row r="45" spans="1:9">
      <c r="A45" s="136" t="s">
        <v>1097</v>
      </c>
      <c r="B45" s="137" t="s">
        <v>181</v>
      </c>
      <c r="C45" s="138">
        <v>21209</v>
      </c>
      <c r="D45" s="138" t="s">
        <v>0</v>
      </c>
      <c r="E45" s="138" t="s">
        <v>0</v>
      </c>
      <c r="F45" s="138">
        <v>21209</v>
      </c>
      <c r="G45" s="138">
        <v>1082</v>
      </c>
      <c r="H45" s="138">
        <v>20102</v>
      </c>
      <c r="I45" s="139" t="s">
        <v>0</v>
      </c>
    </row>
    <row r="46" spans="1:9">
      <c r="A46" s="146" t="s">
        <v>703</v>
      </c>
      <c r="B46" s="137" t="s">
        <v>180</v>
      </c>
      <c r="C46" s="138">
        <v>55915</v>
      </c>
      <c r="D46" s="138">
        <v>2772</v>
      </c>
      <c r="E46" s="138">
        <v>2772</v>
      </c>
      <c r="F46" s="138">
        <v>53143</v>
      </c>
      <c r="G46" s="138">
        <v>8449</v>
      </c>
      <c r="H46" s="138">
        <v>44676</v>
      </c>
      <c r="I46" s="139" t="s">
        <v>0</v>
      </c>
    </row>
    <row r="47" spans="1:9">
      <c r="A47" s="314" t="s">
        <v>704</v>
      </c>
      <c r="B47" s="137" t="s">
        <v>181</v>
      </c>
      <c r="C47" s="138">
        <v>21856</v>
      </c>
      <c r="D47" s="138">
        <v>1230</v>
      </c>
      <c r="E47" s="138">
        <v>1230</v>
      </c>
      <c r="F47" s="138">
        <v>20626</v>
      </c>
      <c r="G47" s="138">
        <v>2589</v>
      </c>
      <c r="H47" s="138">
        <v>18030</v>
      </c>
      <c r="I47" s="139" t="s">
        <v>0</v>
      </c>
    </row>
    <row r="48" spans="1:9" ht="14.25">
      <c r="A48" s="140" t="s">
        <v>1098</v>
      </c>
      <c r="B48" s="143" t="s">
        <v>180</v>
      </c>
      <c r="C48" s="138">
        <v>14042</v>
      </c>
      <c r="D48" s="138">
        <v>4969</v>
      </c>
      <c r="E48" s="138">
        <v>4969</v>
      </c>
      <c r="F48" s="138">
        <v>9073</v>
      </c>
      <c r="G48" s="138">
        <v>71</v>
      </c>
      <c r="H48" s="138">
        <v>9002</v>
      </c>
      <c r="I48" s="139" t="s">
        <v>0</v>
      </c>
    </row>
    <row r="49" spans="1:9">
      <c r="A49" s="314" t="s">
        <v>705</v>
      </c>
      <c r="B49" s="137" t="s">
        <v>181</v>
      </c>
      <c r="C49" s="138">
        <v>3146</v>
      </c>
      <c r="D49" s="138">
        <v>980</v>
      </c>
      <c r="E49" s="138">
        <v>980</v>
      </c>
      <c r="F49" s="138">
        <v>2166</v>
      </c>
      <c r="G49" s="138" t="s">
        <v>0</v>
      </c>
      <c r="H49" s="138">
        <v>2166</v>
      </c>
      <c r="I49" s="139" t="s">
        <v>0</v>
      </c>
    </row>
    <row r="50" spans="1:9">
      <c r="A50" s="140" t="s">
        <v>706</v>
      </c>
      <c r="B50" s="137" t="s">
        <v>180</v>
      </c>
      <c r="C50" s="138">
        <v>82342</v>
      </c>
      <c r="D50" s="138">
        <v>6990</v>
      </c>
      <c r="E50" s="138">
        <v>6990</v>
      </c>
      <c r="F50" s="138">
        <v>75352</v>
      </c>
      <c r="G50" s="138">
        <v>1755</v>
      </c>
      <c r="H50" s="138">
        <v>73596</v>
      </c>
      <c r="I50" s="139" t="s">
        <v>0</v>
      </c>
    </row>
    <row r="51" spans="1:9">
      <c r="A51" s="314" t="s">
        <v>707</v>
      </c>
      <c r="B51" s="137" t="s">
        <v>181</v>
      </c>
      <c r="C51" s="138">
        <v>31747</v>
      </c>
      <c r="D51" s="138">
        <v>1823</v>
      </c>
      <c r="E51" s="138">
        <v>1823</v>
      </c>
      <c r="F51" s="138">
        <v>29924</v>
      </c>
      <c r="G51" s="138">
        <v>585</v>
      </c>
      <c r="H51" s="138">
        <v>29339</v>
      </c>
      <c r="I51" s="139" t="s">
        <v>0</v>
      </c>
    </row>
    <row r="52" spans="1:9" ht="14.25">
      <c r="A52" s="140" t="s">
        <v>1099</v>
      </c>
      <c r="B52" s="137" t="s">
        <v>180</v>
      </c>
      <c r="C52" s="138">
        <v>23707</v>
      </c>
      <c r="D52" s="138">
        <v>1194</v>
      </c>
      <c r="E52" s="138">
        <v>1194</v>
      </c>
      <c r="F52" s="138">
        <v>22513</v>
      </c>
      <c r="G52" s="138">
        <v>132</v>
      </c>
      <c r="H52" s="138">
        <v>22381</v>
      </c>
      <c r="I52" s="139" t="s">
        <v>0</v>
      </c>
    </row>
    <row r="53" spans="1:9">
      <c r="A53" s="314" t="s">
        <v>936</v>
      </c>
      <c r="B53" s="137" t="s">
        <v>181</v>
      </c>
      <c r="C53" s="138">
        <v>13499</v>
      </c>
      <c r="D53" s="138">
        <v>702</v>
      </c>
      <c r="E53" s="138">
        <v>702</v>
      </c>
      <c r="F53" s="138">
        <v>12797</v>
      </c>
      <c r="G53" s="138">
        <v>51</v>
      </c>
      <c r="H53" s="138">
        <v>12746</v>
      </c>
      <c r="I53" s="139" t="s">
        <v>0</v>
      </c>
    </row>
    <row r="54" spans="1:9">
      <c r="A54" s="314" t="s">
        <v>708</v>
      </c>
      <c r="B54" s="137" t="s">
        <v>180</v>
      </c>
      <c r="C54" s="138">
        <v>222036</v>
      </c>
      <c r="D54" s="138">
        <v>1905</v>
      </c>
      <c r="E54" s="138">
        <v>1905</v>
      </c>
      <c r="F54" s="138">
        <v>220131</v>
      </c>
      <c r="G54" s="138">
        <v>7116</v>
      </c>
      <c r="H54" s="138">
        <v>212910</v>
      </c>
      <c r="I54" s="139" t="s">
        <v>0</v>
      </c>
    </row>
    <row r="55" spans="1:9">
      <c r="A55" s="142" t="s">
        <v>1100</v>
      </c>
      <c r="B55" s="137" t="s">
        <v>181</v>
      </c>
      <c r="C55" s="138">
        <v>73726</v>
      </c>
      <c r="D55" s="138">
        <v>734</v>
      </c>
      <c r="E55" s="138">
        <v>734</v>
      </c>
      <c r="F55" s="138">
        <v>72992</v>
      </c>
      <c r="G55" s="138">
        <v>1775</v>
      </c>
      <c r="H55" s="138">
        <v>71151</v>
      </c>
      <c r="I55" s="139" t="s">
        <v>0</v>
      </c>
    </row>
    <row r="56" spans="1:9">
      <c r="A56" s="678" t="s">
        <v>709</v>
      </c>
      <c r="B56" s="143" t="s">
        <v>180</v>
      </c>
      <c r="C56" s="138">
        <v>141499</v>
      </c>
      <c r="D56" s="138">
        <v>869</v>
      </c>
      <c r="E56" s="138">
        <v>869</v>
      </c>
      <c r="F56" s="138">
        <v>140630</v>
      </c>
      <c r="G56" s="138">
        <v>8050</v>
      </c>
      <c r="H56" s="138">
        <v>132578</v>
      </c>
      <c r="I56" s="139" t="s">
        <v>0</v>
      </c>
    </row>
    <row r="57" spans="1:9">
      <c r="A57" s="314" t="s">
        <v>1101</v>
      </c>
      <c r="B57" s="137" t="s">
        <v>181</v>
      </c>
      <c r="C57" s="138">
        <v>33278</v>
      </c>
      <c r="D57" s="138">
        <v>448</v>
      </c>
      <c r="E57" s="138">
        <v>448</v>
      </c>
      <c r="F57" s="138">
        <v>32830</v>
      </c>
      <c r="G57" s="138">
        <v>1708</v>
      </c>
      <c r="H57" s="138">
        <v>31122</v>
      </c>
      <c r="I57" s="139" t="s">
        <v>0</v>
      </c>
    </row>
    <row r="58" spans="1:9">
      <c r="A58" s="678" t="s">
        <v>710</v>
      </c>
      <c r="B58" s="143" t="s">
        <v>180</v>
      </c>
      <c r="C58" s="138">
        <v>68396</v>
      </c>
      <c r="D58" s="138">
        <v>1086</v>
      </c>
      <c r="E58" s="138">
        <v>1086</v>
      </c>
      <c r="F58" s="138">
        <v>67310</v>
      </c>
      <c r="G58" s="138">
        <v>857</v>
      </c>
      <c r="H58" s="138">
        <v>66447</v>
      </c>
      <c r="I58" s="139" t="s">
        <v>0</v>
      </c>
    </row>
    <row r="59" spans="1:9">
      <c r="A59" s="314" t="s">
        <v>1102</v>
      </c>
      <c r="B59" s="137" t="s">
        <v>181</v>
      </c>
      <c r="C59" s="138">
        <v>11516</v>
      </c>
      <c r="D59" s="138">
        <v>248</v>
      </c>
      <c r="E59" s="138">
        <v>248</v>
      </c>
      <c r="F59" s="138">
        <v>11268</v>
      </c>
      <c r="G59" s="138">
        <v>298</v>
      </c>
      <c r="H59" s="138">
        <v>10966</v>
      </c>
      <c r="I59" s="139" t="s">
        <v>0</v>
      </c>
    </row>
    <row r="60" spans="1:9" ht="14.25">
      <c r="A60" s="140" t="s">
        <v>1103</v>
      </c>
      <c r="B60" s="137" t="s">
        <v>180</v>
      </c>
      <c r="C60" s="138">
        <v>357927</v>
      </c>
      <c r="D60" s="138">
        <v>8757</v>
      </c>
      <c r="E60" s="138">
        <v>8757</v>
      </c>
      <c r="F60" s="138">
        <v>349170</v>
      </c>
      <c r="G60" s="138">
        <v>36278</v>
      </c>
      <c r="H60" s="138">
        <v>312861</v>
      </c>
      <c r="I60" s="139">
        <v>5</v>
      </c>
    </row>
    <row r="61" spans="1:9">
      <c r="A61" s="142" t="s">
        <v>1104</v>
      </c>
      <c r="B61" s="137" t="s">
        <v>181</v>
      </c>
      <c r="C61" s="138">
        <v>59079</v>
      </c>
      <c r="D61" s="138">
        <v>1744</v>
      </c>
      <c r="E61" s="138">
        <v>1744</v>
      </c>
      <c r="F61" s="138">
        <v>57335</v>
      </c>
      <c r="G61" s="139" t="s">
        <v>145</v>
      </c>
      <c r="H61" s="138">
        <v>52476</v>
      </c>
      <c r="I61" s="139" t="s">
        <v>145</v>
      </c>
    </row>
    <row r="62" spans="1:9">
      <c r="A62" s="142" t="s">
        <v>711</v>
      </c>
      <c r="B62" s="137" t="s">
        <v>180</v>
      </c>
      <c r="C62" s="138">
        <v>65750</v>
      </c>
      <c r="D62" s="138">
        <v>2383</v>
      </c>
      <c r="E62" s="138">
        <v>2383</v>
      </c>
      <c r="F62" s="138">
        <v>63367</v>
      </c>
      <c r="G62" s="138">
        <v>2912</v>
      </c>
      <c r="H62" s="138">
        <v>60449</v>
      </c>
      <c r="I62" s="139" t="s">
        <v>0</v>
      </c>
    </row>
    <row r="63" spans="1:9">
      <c r="A63" s="314" t="s">
        <v>1105</v>
      </c>
      <c r="B63" s="145" t="s">
        <v>181</v>
      </c>
      <c r="C63" s="138">
        <v>29116</v>
      </c>
      <c r="D63" s="138">
        <v>663</v>
      </c>
      <c r="E63" s="138">
        <v>663</v>
      </c>
      <c r="F63" s="138">
        <v>28453</v>
      </c>
      <c r="G63" s="138">
        <v>625</v>
      </c>
      <c r="H63" s="138">
        <v>27824</v>
      </c>
      <c r="I63" s="139" t="s">
        <v>0</v>
      </c>
    </row>
    <row r="64" spans="1:9">
      <c r="A64" s="678" t="s">
        <v>712</v>
      </c>
      <c r="B64" s="143" t="s">
        <v>180</v>
      </c>
      <c r="C64" s="138">
        <v>114488</v>
      </c>
      <c r="D64" s="138">
        <v>655</v>
      </c>
      <c r="E64" s="138">
        <v>655</v>
      </c>
      <c r="F64" s="138">
        <v>113833</v>
      </c>
      <c r="G64" s="138">
        <v>1769</v>
      </c>
      <c r="H64" s="138">
        <v>112017</v>
      </c>
      <c r="I64" s="139" t="s">
        <v>0</v>
      </c>
    </row>
    <row r="65" spans="1:9">
      <c r="A65" s="314" t="s">
        <v>1106</v>
      </c>
      <c r="B65" s="137" t="s">
        <v>181</v>
      </c>
      <c r="C65" s="138">
        <v>45360</v>
      </c>
      <c r="D65" s="138">
        <v>149</v>
      </c>
      <c r="E65" s="138">
        <v>149</v>
      </c>
      <c r="F65" s="138">
        <v>45211</v>
      </c>
      <c r="G65" s="138">
        <v>332</v>
      </c>
      <c r="H65" s="138">
        <v>44856</v>
      </c>
      <c r="I65" s="139" t="s">
        <v>0</v>
      </c>
    </row>
    <row r="66" spans="1:9" ht="14.25">
      <c r="A66" s="678" t="s">
        <v>1107</v>
      </c>
      <c r="B66" s="137" t="s">
        <v>180</v>
      </c>
      <c r="C66" s="138">
        <v>135120</v>
      </c>
      <c r="D66" s="138">
        <v>2174</v>
      </c>
      <c r="E66" s="138">
        <v>2174</v>
      </c>
      <c r="F66" s="138">
        <v>132946</v>
      </c>
      <c r="G66" s="138">
        <v>4615</v>
      </c>
      <c r="H66" s="138">
        <v>128319</v>
      </c>
      <c r="I66" s="139" t="s">
        <v>0</v>
      </c>
    </row>
    <row r="67" spans="1:9">
      <c r="A67" s="142" t="s">
        <v>1108</v>
      </c>
      <c r="B67" s="137" t="s">
        <v>181</v>
      </c>
      <c r="C67" s="138">
        <v>21911</v>
      </c>
      <c r="D67" s="138">
        <v>338</v>
      </c>
      <c r="E67" s="138">
        <v>338</v>
      </c>
      <c r="F67" s="138">
        <v>21573</v>
      </c>
      <c r="G67" s="138">
        <v>942</v>
      </c>
      <c r="H67" s="138">
        <v>20631</v>
      </c>
      <c r="I67" s="139" t="s">
        <v>0</v>
      </c>
    </row>
    <row r="68" spans="1:9" ht="14.25">
      <c r="A68" s="678" t="s">
        <v>1109</v>
      </c>
      <c r="B68" s="137" t="s">
        <v>180</v>
      </c>
      <c r="C68" s="138">
        <v>205253</v>
      </c>
      <c r="D68" s="138">
        <v>872</v>
      </c>
      <c r="E68" s="138">
        <v>872</v>
      </c>
      <c r="F68" s="138">
        <v>204381</v>
      </c>
      <c r="G68" s="138">
        <v>1054</v>
      </c>
      <c r="H68" s="138">
        <v>203319</v>
      </c>
      <c r="I68" s="139" t="s">
        <v>0</v>
      </c>
    </row>
    <row r="69" spans="1:9">
      <c r="A69" s="314" t="s">
        <v>1110</v>
      </c>
      <c r="B69" s="137" t="s">
        <v>181</v>
      </c>
      <c r="C69" s="138">
        <v>73401</v>
      </c>
      <c r="D69" s="138">
        <v>153</v>
      </c>
      <c r="E69" s="138">
        <v>153</v>
      </c>
      <c r="F69" s="138">
        <v>73248</v>
      </c>
      <c r="G69" s="138">
        <v>237</v>
      </c>
      <c r="H69" s="138">
        <v>73005</v>
      </c>
      <c r="I69" s="139" t="s">
        <v>0</v>
      </c>
    </row>
    <row r="70" spans="1:9">
      <c r="A70" s="678" t="s">
        <v>713</v>
      </c>
      <c r="B70" s="137" t="s">
        <v>180</v>
      </c>
      <c r="C70" s="138">
        <v>46438</v>
      </c>
      <c r="D70" s="138">
        <v>2009</v>
      </c>
      <c r="E70" s="138">
        <v>2009</v>
      </c>
      <c r="F70" s="138">
        <v>44429</v>
      </c>
      <c r="G70" s="138">
        <v>1326</v>
      </c>
      <c r="H70" s="138">
        <v>43070</v>
      </c>
      <c r="I70" s="139">
        <v>9</v>
      </c>
    </row>
    <row r="71" spans="1:9">
      <c r="A71" s="314" t="s">
        <v>1111</v>
      </c>
      <c r="B71" s="137" t="s">
        <v>181</v>
      </c>
      <c r="C71" s="138">
        <v>8743</v>
      </c>
      <c r="D71" s="138">
        <v>332</v>
      </c>
      <c r="E71" s="138">
        <v>332</v>
      </c>
      <c r="F71" s="138">
        <v>8411</v>
      </c>
      <c r="G71" s="139" t="s">
        <v>145</v>
      </c>
      <c r="H71" s="138">
        <v>8185</v>
      </c>
      <c r="I71" s="139" t="s">
        <v>145</v>
      </c>
    </row>
    <row r="72" spans="1:9">
      <c r="A72" s="678" t="s">
        <v>714</v>
      </c>
      <c r="B72" s="137" t="s">
        <v>180</v>
      </c>
      <c r="C72" s="138">
        <v>198276</v>
      </c>
      <c r="D72" s="138">
        <v>303</v>
      </c>
      <c r="E72" s="138">
        <v>303</v>
      </c>
      <c r="F72" s="138">
        <v>197973</v>
      </c>
      <c r="G72" s="138">
        <v>16342</v>
      </c>
      <c r="H72" s="138">
        <v>181598</v>
      </c>
      <c r="I72" s="139">
        <v>33</v>
      </c>
    </row>
    <row r="73" spans="1:9">
      <c r="A73" s="314" t="s">
        <v>1112</v>
      </c>
      <c r="B73" s="137" t="s">
        <v>181</v>
      </c>
      <c r="C73" s="138">
        <v>60042</v>
      </c>
      <c r="D73" s="138">
        <v>143</v>
      </c>
      <c r="E73" s="138">
        <v>143</v>
      </c>
      <c r="F73" s="138">
        <v>59899</v>
      </c>
      <c r="G73" s="138">
        <v>2003</v>
      </c>
      <c r="H73" s="138">
        <v>57880</v>
      </c>
      <c r="I73" s="139">
        <v>15</v>
      </c>
    </row>
    <row r="74" spans="1:9">
      <c r="A74" s="678" t="s">
        <v>715</v>
      </c>
      <c r="B74" s="137" t="s">
        <v>180</v>
      </c>
      <c r="C74" s="138">
        <v>61477</v>
      </c>
      <c r="D74" s="138">
        <v>275</v>
      </c>
      <c r="E74" s="138">
        <v>275</v>
      </c>
      <c r="F74" s="138">
        <v>61202</v>
      </c>
      <c r="G74" s="138">
        <v>12052</v>
      </c>
      <c r="H74" s="138">
        <v>49129</v>
      </c>
      <c r="I74" s="139" t="s">
        <v>0</v>
      </c>
    </row>
    <row r="75" spans="1:9">
      <c r="A75" s="314" t="s">
        <v>1113</v>
      </c>
      <c r="B75" s="137" t="s">
        <v>181</v>
      </c>
      <c r="C75" s="138">
        <v>30944</v>
      </c>
      <c r="D75" s="138">
        <v>125</v>
      </c>
      <c r="E75" s="138">
        <v>125</v>
      </c>
      <c r="F75" s="138">
        <v>30819</v>
      </c>
      <c r="G75" s="138">
        <v>5825</v>
      </c>
      <c r="H75" s="138">
        <v>24979</v>
      </c>
      <c r="I75" s="139" t="s">
        <v>0</v>
      </c>
    </row>
    <row r="76" spans="1:9">
      <c r="A76" s="678" t="s">
        <v>716</v>
      </c>
      <c r="B76" s="137" t="s">
        <v>180</v>
      </c>
      <c r="C76" s="138">
        <v>132344</v>
      </c>
      <c r="D76" s="138">
        <v>10257</v>
      </c>
      <c r="E76" s="138">
        <v>10257</v>
      </c>
      <c r="F76" s="138">
        <v>122087</v>
      </c>
      <c r="G76" s="138">
        <v>25893</v>
      </c>
      <c r="H76" s="138">
        <v>96168</v>
      </c>
      <c r="I76" s="139">
        <v>26</v>
      </c>
    </row>
    <row r="77" spans="1:9">
      <c r="A77" s="314" t="s">
        <v>1114</v>
      </c>
      <c r="B77" s="137" t="s">
        <v>181</v>
      </c>
      <c r="C77" s="138">
        <v>17228</v>
      </c>
      <c r="D77" s="138">
        <v>1262</v>
      </c>
      <c r="E77" s="138">
        <v>1262</v>
      </c>
      <c r="F77" s="138">
        <v>15966</v>
      </c>
      <c r="G77" s="139" t="s">
        <v>145</v>
      </c>
      <c r="H77" s="138">
        <v>13430</v>
      </c>
      <c r="I77" s="139" t="s">
        <v>145</v>
      </c>
    </row>
    <row r="78" spans="1:9">
      <c r="A78" s="675" t="s">
        <v>717</v>
      </c>
      <c r="B78" s="147" t="s">
        <v>183</v>
      </c>
      <c r="C78" s="133">
        <v>122450</v>
      </c>
      <c r="D78" s="133">
        <v>48018</v>
      </c>
      <c r="E78" s="133">
        <v>48018</v>
      </c>
      <c r="F78" s="133">
        <v>74432</v>
      </c>
      <c r="G78" s="133">
        <v>1534</v>
      </c>
      <c r="H78" s="133">
        <v>72898</v>
      </c>
      <c r="I78" s="139" t="s">
        <v>0</v>
      </c>
    </row>
    <row r="79" spans="1:9">
      <c r="A79" s="676" t="s">
        <v>1115</v>
      </c>
      <c r="B79" s="148" t="s">
        <v>179</v>
      </c>
      <c r="C79" s="133">
        <v>25447</v>
      </c>
      <c r="D79" s="133">
        <v>10444</v>
      </c>
      <c r="E79" s="133">
        <v>10444</v>
      </c>
      <c r="F79" s="133">
        <v>15003</v>
      </c>
      <c r="G79" s="133">
        <v>273</v>
      </c>
      <c r="H79" s="133">
        <v>14730</v>
      </c>
      <c r="I79" s="139" t="s">
        <v>0</v>
      </c>
    </row>
    <row r="80" spans="1:9">
      <c r="A80" s="675" t="s">
        <v>718</v>
      </c>
      <c r="B80" s="149" t="s">
        <v>183</v>
      </c>
      <c r="C80" s="133">
        <v>154712</v>
      </c>
      <c r="D80" s="133">
        <v>98476</v>
      </c>
      <c r="E80" s="133">
        <v>98476</v>
      </c>
      <c r="F80" s="133">
        <v>56236</v>
      </c>
      <c r="G80" s="133">
        <v>5549</v>
      </c>
      <c r="H80" s="133">
        <v>50687</v>
      </c>
      <c r="I80" s="139" t="s">
        <v>0</v>
      </c>
    </row>
    <row r="81" spans="1:9">
      <c r="A81" s="676" t="s">
        <v>719</v>
      </c>
      <c r="B81" s="149" t="s">
        <v>179</v>
      </c>
      <c r="C81" s="133">
        <v>37268</v>
      </c>
      <c r="D81" s="133">
        <v>24919</v>
      </c>
      <c r="E81" s="133">
        <v>24919</v>
      </c>
      <c r="F81" s="133">
        <v>12349</v>
      </c>
      <c r="G81" s="133">
        <v>1416</v>
      </c>
      <c r="H81" s="133">
        <v>10932</v>
      </c>
      <c r="I81" s="139" t="s">
        <v>0</v>
      </c>
    </row>
    <row r="82" spans="1:9">
      <c r="A82" s="150" t="s">
        <v>720</v>
      </c>
      <c r="B82" s="143" t="s">
        <v>180</v>
      </c>
      <c r="C82" s="138">
        <v>43170</v>
      </c>
      <c r="D82" s="138">
        <v>40916</v>
      </c>
      <c r="E82" s="138">
        <v>40916</v>
      </c>
      <c r="F82" s="138">
        <v>2254</v>
      </c>
      <c r="G82" s="138">
        <v>260</v>
      </c>
      <c r="H82" s="138">
        <v>1994</v>
      </c>
      <c r="I82" s="139" t="s">
        <v>0</v>
      </c>
    </row>
    <row r="83" spans="1:9">
      <c r="A83" s="151" t="s">
        <v>721</v>
      </c>
      <c r="B83" s="137" t="s">
        <v>181</v>
      </c>
      <c r="C83" s="138">
        <v>10870</v>
      </c>
      <c r="D83" s="138">
        <v>10390</v>
      </c>
      <c r="E83" s="138">
        <v>10390</v>
      </c>
      <c r="F83" s="138">
        <v>480</v>
      </c>
      <c r="G83" s="138">
        <v>13</v>
      </c>
      <c r="H83" s="138">
        <v>467</v>
      </c>
      <c r="I83" s="139" t="s">
        <v>0</v>
      </c>
    </row>
    <row r="84" spans="1:9">
      <c r="A84" s="150" t="s">
        <v>722</v>
      </c>
      <c r="B84" s="137" t="s">
        <v>180</v>
      </c>
      <c r="C84" s="138">
        <v>38170</v>
      </c>
      <c r="D84" s="138">
        <v>32372</v>
      </c>
      <c r="E84" s="138">
        <v>32372</v>
      </c>
      <c r="F84" s="138">
        <v>5798</v>
      </c>
      <c r="G84" s="138">
        <v>1501</v>
      </c>
      <c r="H84" s="138">
        <v>4297</v>
      </c>
      <c r="I84" s="139" t="s">
        <v>0</v>
      </c>
    </row>
    <row r="85" spans="1:9">
      <c r="A85" s="151" t="s">
        <v>723</v>
      </c>
      <c r="B85" s="137" t="s">
        <v>181</v>
      </c>
      <c r="C85" s="138">
        <v>9084</v>
      </c>
      <c r="D85" s="138">
        <v>8026</v>
      </c>
      <c r="E85" s="138">
        <v>8026</v>
      </c>
      <c r="F85" s="138">
        <v>1058</v>
      </c>
      <c r="G85" s="138">
        <v>197</v>
      </c>
      <c r="H85" s="138">
        <v>860</v>
      </c>
      <c r="I85" s="139" t="s">
        <v>0</v>
      </c>
    </row>
    <row r="86" spans="1:9" ht="14.25">
      <c r="A86" s="152" t="s">
        <v>1116</v>
      </c>
      <c r="B86" s="137" t="s">
        <v>180</v>
      </c>
      <c r="C86" s="138">
        <v>71066</v>
      </c>
      <c r="D86" s="138">
        <v>24960</v>
      </c>
      <c r="E86" s="138">
        <v>24960</v>
      </c>
      <c r="F86" s="138">
        <v>46106</v>
      </c>
      <c r="G86" s="138">
        <v>3535</v>
      </c>
      <c r="H86" s="138">
        <v>42571</v>
      </c>
      <c r="I86" s="139" t="s">
        <v>0</v>
      </c>
    </row>
    <row r="87" spans="1:9" ht="25.5">
      <c r="A87" s="151" t="s">
        <v>724</v>
      </c>
      <c r="B87" s="137" t="s">
        <v>181</v>
      </c>
      <c r="C87" s="138">
        <v>16757</v>
      </c>
      <c r="D87" s="138">
        <v>6432</v>
      </c>
      <c r="E87" s="138">
        <v>6432</v>
      </c>
      <c r="F87" s="138">
        <v>10325</v>
      </c>
      <c r="G87" s="138">
        <v>1106</v>
      </c>
      <c r="H87" s="138">
        <v>9219</v>
      </c>
      <c r="I87" s="139" t="s">
        <v>0</v>
      </c>
    </row>
    <row r="88" spans="1:9" ht="14.25">
      <c r="A88" s="153" t="s">
        <v>1117</v>
      </c>
      <c r="B88" s="137" t="s">
        <v>180</v>
      </c>
      <c r="C88" s="138">
        <v>2306</v>
      </c>
      <c r="D88" s="138">
        <v>228</v>
      </c>
      <c r="E88" s="138">
        <v>228</v>
      </c>
      <c r="F88" s="138">
        <v>2078</v>
      </c>
      <c r="G88" s="138">
        <v>253</v>
      </c>
      <c r="H88" s="138">
        <v>1825</v>
      </c>
      <c r="I88" s="139" t="s">
        <v>0</v>
      </c>
    </row>
    <row r="89" spans="1:9">
      <c r="A89" s="153" t="s">
        <v>1118</v>
      </c>
      <c r="B89" s="137" t="s">
        <v>181</v>
      </c>
      <c r="C89" s="138">
        <v>557</v>
      </c>
      <c r="D89" s="138">
        <v>71</v>
      </c>
      <c r="E89" s="138">
        <v>71</v>
      </c>
      <c r="F89" s="138">
        <v>486</v>
      </c>
      <c r="G89" s="138">
        <v>100</v>
      </c>
      <c r="H89" s="138">
        <v>386</v>
      </c>
      <c r="I89" s="139" t="s">
        <v>0</v>
      </c>
    </row>
    <row r="90" spans="1:9">
      <c r="A90" s="675" t="s">
        <v>1119</v>
      </c>
      <c r="B90" s="149" t="s">
        <v>183</v>
      </c>
      <c r="C90" s="133">
        <v>913941</v>
      </c>
      <c r="D90" s="133">
        <v>10597</v>
      </c>
      <c r="E90" s="133">
        <v>10597</v>
      </c>
      <c r="F90" s="133">
        <v>903344</v>
      </c>
      <c r="G90" s="133">
        <v>239920</v>
      </c>
      <c r="H90" s="133">
        <v>663325</v>
      </c>
      <c r="I90" s="134">
        <v>99</v>
      </c>
    </row>
    <row r="91" spans="1:9">
      <c r="A91" s="679" t="s">
        <v>725</v>
      </c>
      <c r="B91" s="132" t="s">
        <v>179</v>
      </c>
      <c r="C91" s="133">
        <v>104692</v>
      </c>
      <c r="D91" s="133">
        <v>2332</v>
      </c>
      <c r="E91" s="133">
        <v>2332</v>
      </c>
      <c r="F91" s="133">
        <v>102360</v>
      </c>
      <c r="G91" s="133">
        <v>19943</v>
      </c>
      <c r="H91" s="133">
        <v>82386</v>
      </c>
      <c r="I91" s="134">
        <v>31</v>
      </c>
    </row>
    <row r="92" spans="1:9" ht="14.25">
      <c r="A92" s="136" t="s">
        <v>1120</v>
      </c>
      <c r="B92" s="137" t="s">
        <v>30</v>
      </c>
      <c r="C92" s="138">
        <v>296591</v>
      </c>
      <c r="D92" s="138">
        <v>3120</v>
      </c>
      <c r="E92" s="138">
        <v>3120</v>
      </c>
      <c r="F92" s="138">
        <v>293471</v>
      </c>
      <c r="G92" s="138">
        <v>59286</v>
      </c>
      <c r="H92" s="138">
        <v>234173</v>
      </c>
      <c r="I92" s="139">
        <v>12</v>
      </c>
    </row>
    <row r="93" spans="1:9">
      <c r="A93" s="150" t="s">
        <v>726</v>
      </c>
      <c r="B93" s="154" t="s">
        <v>31</v>
      </c>
      <c r="C93" s="138">
        <v>41361</v>
      </c>
      <c r="D93" s="138">
        <v>1273</v>
      </c>
      <c r="E93" s="138">
        <v>1273</v>
      </c>
      <c r="F93" s="138">
        <v>40088</v>
      </c>
      <c r="G93" s="138" t="s">
        <v>145</v>
      </c>
      <c r="H93" s="138">
        <v>33545</v>
      </c>
      <c r="I93" s="139" t="s">
        <v>145</v>
      </c>
    </row>
    <row r="94" spans="1:9">
      <c r="A94" s="151" t="s">
        <v>1121</v>
      </c>
      <c r="B94" s="155" t="s">
        <v>30</v>
      </c>
      <c r="C94" s="138">
        <v>170540</v>
      </c>
      <c r="D94" s="138">
        <v>5920</v>
      </c>
      <c r="E94" s="138">
        <v>5920</v>
      </c>
      <c r="F94" s="138">
        <v>164620</v>
      </c>
      <c r="G94" s="138">
        <v>15636</v>
      </c>
      <c r="H94" s="138">
        <v>148929</v>
      </c>
      <c r="I94" s="139">
        <v>55</v>
      </c>
    </row>
    <row r="95" spans="1:9">
      <c r="A95" s="150" t="s">
        <v>727</v>
      </c>
      <c r="B95" s="155" t="s">
        <v>31</v>
      </c>
      <c r="C95" s="138">
        <v>21503</v>
      </c>
      <c r="D95" s="138">
        <v>878</v>
      </c>
      <c r="E95" s="138">
        <v>878</v>
      </c>
      <c r="F95" s="138">
        <v>20625</v>
      </c>
      <c r="G95" s="138" t="s">
        <v>145</v>
      </c>
      <c r="H95" s="138">
        <v>18514</v>
      </c>
      <c r="I95" s="139" t="s">
        <v>145</v>
      </c>
    </row>
    <row r="96" spans="1:9">
      <c r="A96" s="151" t="s">
        <v>728</v>
      </c>
      <c r="B96" s="155" t="s">
        <v>30</v>
      </c>
      <c r="C96" s="138">
        <v>446810</v>
      </c>
      <c r="D96" s="138">
        <v>1557</v>
      </c>
      <c r="E96" s="138">
        <v>1557</v>
      </c>
      <c r="F96" s="138">
        <v>445253</v>
      </c>
      <c r="G96" s="138">
        <v>164998</v>
      </c>
      <c r="H96" s="138">
        <v>280223</v>
      </c>
      <c r="I96" s="139">
        <v>32</v>
      </c>
    </row>
    <row r="97" spans="1:9">
      <c r="A97" s="150" t="s">
        <v>729</v>
      </c>
      <c r="B97" s="155" t="s">
        <v>31</v>
      </c>
      <c r="C97" s="138">
        <v>41828</v>
      </c>
      <c r="D97" s="138">
        <v>181</v>
      </c>
      <c r="E97" s="138">
        <v>181</v>
      </c>
      <c r="F97" s="138">
        <v>41647</v>
      </c>
      <c r="G97" s="138">
        <v>11303</v>
      </c>
      <c r="H97" s="138">
        <v>30327</v>
      </c>
      <c r="I97" s="139">
        <v>17</v>
      </c>
    </row>
    <row r="98" spans="1:9" ht="14.25">
      <c r="A98" s="675" t="s">
        <v>1122</v>
      </c>
      <c r="B98" s="156" t="s">
        <v>30</v>
      </c>
      <c r="C98" s="133">
        <v>2347858</v>
      </c>
      <c r="D98" s="133">
        <v>3109</v>
      </c>
      <c r="E98" s="133">
        <v>3109</v>
      </c>
      <c r="F98" s="133">
        <v>2344749</v>
      </c>
      <c r="G98" s="133">
        <v>465000</v>
      </c>
      <c r="H98" s="133">
        <v>1879118</v>
      </c>
      <c r="I98" s="134">
        <v>33</v>
      </c>
    </row>
    <row r="99" spans="1:9">
      <c r="A99" s="679" t="s">
        <v>730</v>
      </c>
      <c r="B99" s="157" t="s">
        <v>31</v>
      </c>
      <c r="C99" s="133">
        <v>1231372</v>
      </c>
      <c r="D99" s="133">
        <v>1470</v>
      </c>
      <c r="E99" s="133">
        <v>1470</v>
      </c>
      <c r="F99" s="133">
        <v>1229902</v>
      </c>
      <c r="G99" s="133">
        <v>188062</v>
      </c>
      <c r="H99" s="133">
        <v>1041460</v>
      </c>
      <c r="I99" s="134">
        <v>7</v>
      </c>
    </row>
    <row r="100" spans="1:9" ht="25.5">
      <c r="A100" s="158" t="s">
        <v>731</v>
      </c>
      <c r="B100" s="155" t="s">
        <v>30</v>
      </c>
      <c r="C100" s="138">
        <v>266008</v>
      </c>
      <c r="D100" s="138">
        <v>275</v>
      </c>
      <c r="E100" s="138">
        <v>275</v>
      </c>
      <c r="F100" s="138">
        <v>265733</v>
      </c>
      <c r="G100" s="138">
        <v>86415</v>
      </c>
      <c r="H100" s="138">
        <v>179247</v>
      </c>
      <c r="I100" s="139" t="s">
        <v>0</v>
      </c>
    </row>
    <row r="101" spans="1:9" ht="25.5">
      <c r="A101" s="150" t="s">
        <v>732</v>
      </c>
      <c r="B101" s="155" t="s">
        <v>31</v>
      </c>
      <c r="C101" s="138">
        <v>44434</v>
      </c>
      <c r="D101" s="138">
        <v>47</v>
      </c>
      <c r="E101" s="138">
        <v>47</v>
      </c>
      <c r="F101" s="138">
        <v>44387</v>
      </c>
      <c r="G101" s="138">
        <v>12712</v>
      </c>
      <c r="H101" s="138">
        <v>31673</v>
      </c>
      <c r="I101" s="139" t="s">
        <v>0</v>
      </c>
    </row>
    <row r="102" spans="1:9">
      <c r="A102" s="151" t="s">
        <v>1123</v>
      </c>
      <c r="B102" s="155" t="s">
        <v>30</v>
      </c>
      <c r="C102" s="138">
        <v>809260</v>
      </c>
      <c r="D102" s="138">
        <v>2018</v>
      </c>
      <c r="E102" s="138">
        <v>2018</v>
      </c>
      <c r="F102" s="138">
        <v>807242</v>
      </c>
      <c r="G102" s="138">
        <v>118341</v>
      </c>
      <c r="H102" s="138">
        <v>688716</v>
      </c>
      <c r="I102" s="139">
        <v>23</v>
      </c>
    </row>
    <row r="103" spans="1:9">
      <c r="A103" s="153" t="s">
        <v>1124</v>
      </c>
      <c r="B103" s="155" t="s">
        <v>31</v>
      </c>
      <c r="C103" s="138">
        <v>298542</v>
      </c>
      <c r="D103" s="138">
        <v>744</v>
      </c>
      <c r="E103" s="138">
        <v>744</v>
      </c>
      <c r="F103" s="138">
        <v>297798</v>
      </c>
      <c r="G103" s="138" t="s">
        <v>145</v>
      </c>
      <c r="H103" s="138">
        <v>260925</v>
      </c>
      <c r="I103" s="139" t="s">
        <v>145</v>
      </c>
    </row>
    <row r="104" spans="1:9">
      <c r="A104" s="151" t="s">
        <v>733</v>
      </c>
      <c r="B104" s="155" t="s">
        <v>30</v>
      </c>
      <c r="C104" s="138">
        <v>1272590</v>
      </c>
      <c r="D104" s="138">
        <v>816</v>
      </c>
      <c r="E104" s="138">
        <v>816</v>
      </c>
      <c r="F104" s="138">
        <v>1271774</v>
      </c>
      <c r="G104" s="138">
        <v>260244</v>
      </c>
      <c r="H104" s="138">
        <v>1011155</v>
      </c>
      <c r="I104" s="139">
        <v>10</v>
      </c>
    </row>
    <row r="105" spans="1:9">
      <c r="A105" s="153" t="s">
        <v>1125</v>
      </c>
      <c r="B105" s="155" t="s">
        <v>31</v>
      </c>
      <c r="C105" s="138">
        <v>888396</v>
      </c>
      <c r="D105" s="138">
        <v>679</v>
      </c>
      <c r="E105" s="138">
        <v>679</v>
      </c>
      <c r="F105" s="138">
        <v>887717</v>
      </c>
      <c r="G105" s="138" t="s">
        <v>145</v>
      </c>
      <c r="H105" s="138">
        <v>748862</v>
      </c>
      <c r="I105" s="139" t="s">
        <v>145</v>
      </c>
    </row>
    <row r="106" spans="1:9">
      <c r="A106" s="675" t="s">
        <v>1126</v>
      </c>
      <c r="B106" s="156" t="s">
        <v>30</v>
      </c>
      <c r="C106" s="133">
        <v>874612</v>
      </c>
      <c r="D106" s="133">
        <v>238085</v>
      </c>
      <c r="E106" s="133">
        <v>238085</v>
      </c>
      <c r="F106" s="133">
        <v>636527</v>
      </c>
      <c r="G106" s="133" t="s">
        <v>145</v>
      </c>
      <c r="H106" s="133">
        <v>496234</v>
      </c>
      <c r="I106" s="134" t="s">
        <v>145</v>
      </c>
    </row>
    <row r="107" spans="1:9">
      <c r="A107" s="679" t="s">
        <v>734</v>
      </c>
      <c r="B107" s="159" t="s">
        <v>31</v>
      </c>
      <c r="C107" s="133">
        <v>196589</v>
      </c>
      <c r="D107" s="133">
        <v>82585</v>
      </c>
      <c r="E107" s="133">
        <v>82585</v>
      </c>
      <c r="F107" s="133">
        <v>114004</v>
      </c>
      <c r="G107" s="133">
        <v>18443</v>
      </c>
      <c r="H107" s="133">
        <v>95561</v>
      </c>
      <c r="I107" s="134" t="s">
        <v>0</v>
      </c>
    </row>
    <row r="108" spans="1:9">
      <c r="A108" s="151" t="s">
        <v>1127</v>
      </c>
      <c r="B108" s="137"/>
      <c r="C108" s="138"/>
      <c r="D108" s="138"/>
      <c r="E108" s="138"/>
      <c r="F108" s="138"/>
      <c r="G108" s="138"/>
      <c r="H108" s="138"/>
      <c r="I108" s="139"/>
    </row>
    <row r="109" spans="1:9" ht="14.25">
      <c r="A109" s="153" t="s">
        <v>1128</v>
      </c>
      <c r="B109" s="137" t="s">
        <v>180</v>
      </c>
      <c r="C109" s="138">
        <v>619693</v>
      </c>
      <c r="D109" s="138">
        <v>101810</v>
      </c>
      <c r="E109" s="138">
        <v>101810</v>
      </c>
      <c r="F109" s="138">
        <v>517883</v>
      </c>
      <c r="G109" s="139" t="s">
        <v>145</v>
      </c>
      <c r="H109" s="138">
        <v>393612</v>
      </c>
      <c r="I109" s="139" t="s">
        <v>145</v>
      </c>
    </row>
    <row r="110" spans="1:9">
      <c r="A110" s="151" t="s">
        <v>1129</v>
      </c>
      <c r="B110" s="137" t="s">
        <v>181</v>
      </c>
      <c r="C110" s="138">
        <v>90963</v>
      </c>
      <c r="D110" s="138">
        <v>20378</v>
      </c>
      <c r="E110" s="138">
        <v>20378</v>
      </c>
      <c r="F110" s="138">
        <v>70585</v>
      </c>
      <c r="G110" s="138">
        <v>14474</v>
      </c>
      <c r="H110" s="138">
        <v>56111</v>
      </c>
      <c r="I110" s="139" t="s">
        <v>0</v>
      </c>
    </row>
    <row r="111" spans="1:9">
      <c r="A111" s="153" t="s">
        <v>735</v>
      </c>
      <c r="B111" s="137" t="s">
        <v>180</v>
      </c>
      <c r="C111" s="138">
        <v>3104</v>
      </c>
      <c r="D111" s="138">
        <v>605</v>
      </c>
      <c r="E111" s="138">
        <v>605</v>
      </c>
      <c r="F111" s="138">
        <v>2499</v>
      </c>
      <c r="G111" s="138">
        <v>580</v>
      </c>
      <c r="H111" s="138">
        <v>1919</v>
      </c>
      <c r="I111" s="139" t="s">
        <v>0</v>
      </c>
    </row>
    <row r="112" spans="1:9">
      <c r="A112" s="160" t="s">
        <v>1130</v>
      </c>
      <c r="B112" s="137" t="s">
        <v>181</v>
      </c>
      <c r="C112" s="138">
        <v>841</v>
      </c>
      <c r="D112" s="138">
        <v>195</v>
      </c>
      <c r="E112" s="138">
        <v>195</v>
      </c>
      <c r="F112" s="138">
        <v>646</v>
      </c>
      <c r="G112" s="138">
        <v>80</v>
      </c>
      <c r="H112" s="138">
        <v>566</v>
      </c>
      <c r="I112" s="139" t="s">
        <v>0</v>
      </c>
    </row>
    <row r="113" spans="1:9">
      <c r="A113" s="161" t="s">
        <v>736</v>
      </c>
      <c r="B113" s="162" t="s">
        <v>30</v>
      </c>
      <c r="C113" s="138">
        <v>153669</v>
      </c>
      <c r="D113" s="138">
        <v>54722</v>
      </c>
      <c r="E113" s="138">
        <v>54722</v>
      </c>
      <c r="F113" s="138">
        <v>98947</v>
      </c>
      <c r="G113" s="138">
        <v>11724</v>
      </c>
      <c r="H113" s="138">
        <v>87223</v>
      </c>
      <c r="I113" s="139" t="s">
        <v>0</v>
      </c>
    </row>
    <row r="114" spans="1:9">
      <c r="A114" s="160" t="s">
        <v>737</v>
      </c>
      <c r="B114" s="137" t="s">
        <v>181</v>
      </c>
      <c r="C114" s="138">
        <v>53662</v>
      </c>
      <c r="D114" s="138">
        <v>16849</v>
      </c>
      <c r="E114" s="138">
        <v>16849</v>
      </c>
      <c r="F114" s="138">
        <v>36813</v>
      </c>
      <c r="G114" s="138">
        <v>3051</v>
      </c>
      <c r="H114" s="138">
        <v>33762</v>
      </c>
      <c r="I114" s="139" t="s">
        <v>0</v>
      </c>
    </row>
    <row r="115" spans="1:9">
      <c r="A115" s="675" t="s">
        <v>1131</v>
      </c>
      <c r="B115" s="135" t="s">
        <v>183</v>
      </c>
      <c r="C115" s="133">
        <v>291376</v>
      </c>
      <c r="D115" s="133">
        <v>10340</v>
      </c>
      <c r="E115" s="133">
        <v>10340</v>
      </c>
      <c r="F115" s="133">
        <v>281036</v>
      </c>
      <c r="G115" s="133">
        <v>54961</v>
      </c>
      <c r="H115" s="133">
        <v>226072</v>
      </c>
      <c r="I115" s="134" t="s">
        <v>0</v>
      </c>
    </row>
    <row r="116" spans="1:9">
      <c r="A116" s="679" t="s">
        <v>738</v>
      </c>
      <c r="B116" s="132" t="s">
        <v>179</v>
      </c>
      <c r="C116" s="133">
        <v>183431</v>
      </c>
      <c r="D116" s="133">
        <v>7530</v>
      </c>
      <c r="E116" s="133">
        <v>7530</v>
      </c>
      <c r="F116" s="133">
        <v>175901</v>
      </c>
      <c r="G116" s="133">
        <v>27938</v>
      </c>
      <c r="H116" s="133">
        <v>147960</v>
      </c>
      <c r="I116" s="134" t="s">
        <v>0</v>
      </c>
    </row>
    <row r="117" spans="1:9">
      <c r="A117" s="163" t="s">
        <v>739</v>
      </c>
      <c r="B117" s="137" t="s">
        <v>180</v>
      </c>
      <c r="C117" s="138">
        <v>83186</v>
      </c>
      <c r="D117" s="138">
        <v>9454</v>
      </c>
      <c r="E117" s="138">
        <v>9454</v>
      </c>
      <c r="F117" s="138">
        <v>73732</v>
      </c>
      <c r="G117" s="138">
        <v>12139</v>
      </c>
      <c r="H117" s="138">
        <v>61593</v>
      </c>
      <c r="I117" s="139" t="s">
        <v>0</v>
      </c>
    </row>
    <row r="118" spans="1:9">
      <c r="A118" s="164" t="s">
        <v>740</v>
      </c>
      <c r="B118" s="137" t="s">
        <v>181</v>
      </c>
      <c r="C118" s="138">
        <v>54145</v>
      </c>
      <c r="D118" s="138">
        <v>6889</v>
      </c>
      <c r="E118" s="138">
        <v>6889</v>
      </c>
      <c r="F118" s="138">
        <v>47256</v>
      </c>
      <c r="G118" s="138">
        <v>6588</v>
      </c>
      <c r="H118" s="138">
        <v>40668</v>
      </c>
      <c r="I118" s="139" t="s">
        <v>0</v>
      </c>
    </row>
    <row r="119" spans="1:9">
      <c r="A119" s="163" t="s">
        <v>741</v>
      </c>
      <c r="B119" s="137" t="s">
        <v>180</v>
      </c>
      <c r="C119" s="138">
        <v>208190</v>
      </c>
      <c r="D119" s="138">
        <v>886</v>
      </c>
      <c r="E119" s="138">
        <v>886</v>
      </c>
      <c r="F119" s="138">
        <v>207304</v>
      </c>
      <c r="G119" s="138">
        <v>42822</v>
      </c>
      <c r="H119" s="138">
        <v>164479</v>
      </c>
      <c r="I119" s="139" t="s">
        <v>0</v>
      </c>
    </row>
    <row r="120" spans="1:9">
      <c r="A120" s="163" t="s">
        <v>742</v>
      </c>
      <c r="B120" s="137" t="s">
        <v>181</v>
      </c>
      <c r="C120" s="138">
        <v>129286</v>
      </c>
      <c r="D120" s="138">
        <v>641</v>
      </c>
      <c r="E120" s="138">
        <v>641</v>
      </c>
      <c r="F120" s="138">
        <v>128645</v>
      </c>
      <c r="G120" s="138">
        <v>21350</v>
      </c>
      <c r="H120" s="138">
        <v>107292</v>
      </c>
      <c r="I120" s="139" t="s">
        <v>0</v>
      </c>
    </row>
    <row r="121" spans="1:9">
      <c r="A121" s="675" t="s">
        <v>1132</v>
      </c>
      <c r="B121" s="132" t="s">
        <v>183</v>
      </c>
      <c r="C121" s="133">
        <v>366457</v>
      </c>
      <c r="D121" s="133">
        <v>10210</v>
      </c>
      <c r="E121" s="133">
        <v>10210</v>
      </c>
      <c r="F121" s="133">
        <v>356247</v>
      </c>
      <c r="G121" s="133">
        <v>85568</v>
      </c>
      <c r="H121" s="133">
        <v>270678</v>
      </c>
      <c r="I121" s="134" t="s">
        <v>0</v>
      </c>
    </row>
    <row r="122" spans="1:9">
      <c r="A122" s="679" t="s">
        <v>743</v>
      </c>
      <c r="B122" s="132" t="s">
        <v>179</v>
      </c>
      <c r="C122" s="133">
        <v>120833</v>
      </c>
      <c r="D122" s="133">
        <v>4527</v>
      </c>
      <c r="E122" s="133">
        <v>4527</v>
      </c>
      <c r="F122" s="133">
        <v>116306</v>
      </c>
      <c r="G122" s="133">
        <v>10447</v>
      </c>
      <c r="H122" s="133">
        <v>105858</v>
      </c>
      <c r="I122" s="134" t="s">
        <v>0</v>
      </c>
    </row>
    <row r="123" spans="1:9">
      <c r="A123" s="163" t="s">
        <v>814</v>
      </c>
      <c r="B123" s="137"/>
      <c r="C123" s="138"/>
      <c r="D123" s="138"/>
      <c r="E123" s="138"/>
      <c r="F123" s="138"/>
      <c r="G123" s="138"/>
      <c r="H123" s="138"/>
      <c r="I123" s="139"/>
    </row>
    <row r="124" spans="1:9">
      <c r="A124" s="164" t="s">
        <v>744</v>
      </c>
      <c r="B124" s="143" t="s">
        <v>180</v>
      </c>
      <c r="C124" s="138">
        <v>40457</v>
      </c>
      <c r="D124" s="138">
        <v>183</v>
      </c>
      <c r="E124" s="138">
        <v>183</v>
      </c>
      <c r="F124" s="138">
        <v>40274</v>
      </c>
      <c r="G124" s="138">
        <v>5447</v>
      </c>
      <c r="H124" s="138">
        <v>34827</v>
      </c>
      <c r="I124" s="139" t="s">
        <v>0</v>
      </c>
    </row>
    <row r="125" spans="1:9">
      <c r="A125" s="163" t="s">
        <v>745</v>
      </c>
      <c r="B125" s="137" t="s">
        <v>181</v>
      </c>
      <c r="C125" s="138">
        <v>18192</v>
      </c>
      <c r="D125" s="138">
        <v>109</v>
      </c>
      <c r="E125" s="138">
        <v>109</v>
      </c>
      <c r="F125" s="138">
        <v>18083</v>
      </c>
      <c r="G125" s="138">
        <v>1623</v>
      </c>
      <c r="H125" s="138">
        <v>16460</v>
      </c>
      <c r="I125" s="139" t="s">
        <v>0</v>
      </c>
    </row>
    <row r="126" spans="1:9" ht="14.25">
      <c r="A126" s="160" t="s">
        <v>1133</v>
      </c>
      <c r="B126" s="155" t="s">
        <v>30</v>
      </c>
      <c r="C126" s="138">
        <v>14054</v>
      </c>
      <c r="D126" s="138">
        <v>627</v>
      </c>
      <c r="E126" s="138">
        <v>627</v>
      </c>
      <c r="F126" s="138">
        <v>13427</v>
      </c>
      <c r="G126" s="138">
        <v>6910</v>
      </c>
      <c r="H126" s="138">
        <v>6517</v>
      </c>
      <c r="I126" s="139" t="s">
        <v>0</v>
      </c>
    </row>
    <row r="127" spans="1:9">
      <c r="A127" s="163" t="s">
        <v>746</v>
      </c>
      <c r="B127" s="154" t="s">
        <v>31</v>
      </c>
      <c r="C127" s="138">
        <v>5397</v>
      </c>
      <c r="D127" s="138">
        <v>381</v>
      </c>
      <c r="E127" s="138">
        <v>381</v>
      </c>
      <c r="F127" s="138">
        <v>5016</v>
      </c>
      <c r="G127" s="138">
        <v>1421</v>
      </c>
      <c r="H127" s="138">
        <v>3595</v>
      </c>
      <c r="I127" s="139" t="s">
        <v>0</v>
      </c>
    </row>
    <row r="128" spans="1:9">
      <c r="A128" s="163" t="s">
        <v>747</v>
      </c>
      <c r="B128" s="155" t="s">
        <v>30</v>
      </c>
      <c r="C128" s="138">
        <v>16668</v>
      </c>
      <c r="D128" s="138">
        <v>5394</v>
      </c>
      <c r="E128" s="138">
        <v>5394</v>
      </c>
      <c r="F128" s="138">
        <v>11274</v>
      </c>
      <c r="G128" s="138">
        <v>204</v>
      </c>
      <c r="H128" s="138">
        <v>11070</v>
      </c>
      <c r="I128" s="139" t="s">
        <v>0</v>
      </c>
    </row>
    <row r="129" spans="1:9">
      <c r="A129" s="163" t="s">
        <v>748</v>
      </c>
      <c r="B129" s="155" t="s">
        <v>31</v>
      </c>
      <c r="C129" s="138">
        <v>7684</v>
      </c>
      <c r="D129" s="138">
        <v>2367</v>
      </c>
      <c r="E129" s="138">
        <v>2367</v>
      </c>
      <c r="F129" s="138">
        <v>5317</v>
      </c>
      <c r="G129" s="138">
        <v>24</v>
      </c>
      <c r="H129" s="138">
        <v>5293</v>
      </c>
      <c r="I129" s="139" t="s">
        <v>0</v>
      </c>
    </row>
    <row r="130" spans="1:9">
      <c r="A130" s="163" t="s">
        <v>749</v>
      </c>
      <c r="B130" s="155" t="s">
        <v>30</v>
      </c>
      <c r="C130" s="138">
        <v>54998</v>
      </c>
      <c r="D130" s="138">
        <v>916</v>
      </c>
      <c r="E130" s="138">
        <v>916</v>
      </c>
      <c r="F130" s="138">
        <v>54082</v>
      </c>
      <c r="G130" s="138">
        <v>4564</v>
      </c>
      <c r="H130" s="138">
        <v>49518</v>
      </c>
      <c r="I130" s="139" t="s">
        <v>0</v>
      </c>
    </row>
    <row r="131" spans="1:9">
      <c r="A131" s="163" t="s">
        <v>750</v>
      </c>
      <c r="B131" s="155" t="s">
        <v>31</v>
      </c>
      <c r="C131" s="138">
        <v>19506</v>
      </c>
      <c r="D131" s="138">
        <v>321</v>
      </c>
      <c r="E131" s="138">
        <v>321</v>
      </c>
      <c r="F131" s="138">
        <v>19185</v>
      </c>
      <c r="G131" s="138">
        <v>841</v>
      </c>
      <c r="H131" s="138">
        <v>18344</v>
      </c>
      <c r="I131" s="139" t="s">
        <v>0</v>
      </c>
    </row>
    <row r="132" spans="1:9">
      <c r="A132" s="160" t="s">
        <v>751</v>
      </c>
      <c r="B132" s="155" t="s">
        <v>30</v>
      </c>
      <c r="C132" s="138">
        <v>200254</v>
      </c>
      <c r="D132" s="138">
        <v>1982</v>
      </c>
      <c r="E132" s="138">
        <v>1982</v>
      </c>
      <c r="F132" s="138">
        <v>198272</v>
      </c>
      <c r="G132" s="138">
        <v>61567</v>
      </c>
      <c r="H132" s="138">
        <v>136704</v>
      </c>
      <c r="I132" s="139" t="s">
        <v>0</v>
      </c>
    </row>
    <row r="133" spans="1:9">
      <c r="A133" s="163" t="s">
        <v>752</v>
      </c>
      <c r="B133" s="155" t="s">
        <v>31</v>
      </c>
      <c r="C133" s="138">
        <v>51880</v>
      </c>
      <c r="D133" s="138">
        <v>769</v>
      </c>
      <c r="E133" s="138">
        <v>769</v>
      </c>
      <c r="F133" s="138">
        <v>51111</v>
      </c>
      <c r="G133" s="138">
        <v>4972</v>
      </c>
      <c r="H133" s="138">
        <v>46138</v>
      </c>
      <c r="I133" s="139" t="s">
        <v>0</v>
      </c>
    </row>
    <row r="134" spans="1:9">
      <c r="A134" s="164" t="s">
        <v>753</v>
      </c>
      <c r="B134" s="155" t="s">
        <v>30</v>
      </c>
      <c r="C134" s="138">
        <v>40026</v>
      </c>
      <c r="D134" s="138">
        <v>1108</v>
      </c>
      <c r="E134" s="138">
        <v>1108</v>
      </c>
      <c r="F134" s="138">
        <v>38918</v>
      </c>
      <c r="G134" s="138">
        <v>6876</v>
      </c>
      <c r="H134" s="138">
        <v>32042</v>
      </c>
      <c r="I134" s="139" t="s">
        <v>0</v>
      </c>
    </row>
    <row r="135" spans="1:9">
      <c r="A135" s="163" t="s">
        <v>754</v>
      </c>
      <c r="B135" s="154" t="s">
        <v>31</v>
      </c>
      <c r="C135" s="138">
        <v>18174</v>
      </c>
      <c r="D135" s="138">
        <v>580</v>
      </c>
      <c r="E135" s="138">
        <v>580</v>
      </c>
      <c r="F135" s="138">
        <v>17594</v>
      </c>
      <c r="G135" s="138">
        <v>1566</v>
      </c>
      <c r="H135" s="138">
        <v>16028</v>
      </c>
      <c r="I135" s="139" t="s">
        <v>0</v>
      </c>
    </row>
    <row r="136" spans="1:9">
      <c r="A136" s="675" t="s">
        <v>1134</v>
      </c>
      <c r="B136" s="159" t="s">
        <v>30</v>
      </c>
      <c r="C136" s="133">
        <v>353338</v>
      </c>
      <c r="D136" s="133">
        <v>46362</v>
      </c>
      <c r="E136" s="133">
        <v>46362</v>
      </c>
      <c r="F136" s="133">
        <v>306976</v>
      </c>
      <c r="G136" s="133">
        <v>50669</v>
      </c>
      <c r="H136" s="133">
        <v>250126</v>
      </c>
      <c r="I136" s="134" t="s">
        <v>0</v>
      </c>
    </row>
    <row r="137" spans="1:9">
      <c r="A137" s="680" t="s">
        <v>755</v>
      </c>
      <c r="B137" s="159" t="s">
        <v>31</v>
      </c>
      <c r="C137" s="133">
        <v>227266</v>
      </c>
      <c r="D137" s="133">
        <v>31942</v>
      </c>
      <c r="E137" s="133">
        <v>31942</v>
      </c>
      <c r="F137" s="133">
        <v>195324</v>
      </c>
      <c r="G137" s="133">
        <v>23305</v>
      </c>
      <c r="H137" s="133">
        <v>167518</v>
      </c>
      <c r="I137" s="134" t="s">
        <v>0</v>
      </c>
    </row>
    <row r="138" spans="1:9" ht="14.25">
      <c r="A138" s="164" t="s">
        <v>1135</v>
      </c>
      <c r="B138" s="155" t="s">
        <v>30</v>
      </c>
      <c r="C138" s="138">
        <v>224102</v>
      </c>
      <c r="D138" s="138">
        <v>36070</v>
      </c>
      <c r="E138" s="138">
        <v>36070</v>
      </c>
      <c r="F138" s="138">
        <v>188032</v>
      </c>
      <c r="G138" s="138">
        <v>9889</v>
      </c>
      <c r="H138" s="138">
        <v>171963</v>
      </c>
      <c r="I138" s="139" t="s">
        <v>0</v>
      </c>
    </row>
    <row r="139" spans="1:9">
      <c r="A139" s="163" t="s">
        <v>756</v>
      </c>
      <c r="B139" s="155" t="s">
        <v>31</v>
      </c>
      <c r="C139" s="138">
        <v>153440</v>
      </c>
      <c r="D139" s="138">
        <v>25962</v>
      </c>
      <c r="E139" s="138">
        <v>25962</v>
      </c>
      <c r="F139" s="138">
        <v>127478</v>
      </c>
      <c r="G139" s="138">
        <v>3966</v>
      </c>
      <c r="H139" s="138">
        <v>119011</v>
      </c>
      <c r="I139" s="139" t="s">
        <v>0</v>
      </c>
    </row>
    <row r="140" spans="1:9" ht="14.25">
      <c r="A140" s="164" t="s">
        <v>1136</v>
      </c>
      <c r="B140" s="155" t="s">
        <v>30</v>
      </c>
      <c r="C140" s="138">
        <v>30201</v>
      </c>
      <c r="D140" s="138">
        <v>8890</v>
      </c>
      <c r="E140" s="138">
        <v>8890</v>
      </c>
      <c r="F140" s="138">
        <v>21311</v>
      </c>
      <c r="G140" s="138">
        <v>4</v>
      </c>
      <c r="H140" s="138">
        <v>21307</v>
      </c>
      <c r="I140" s="139" t="s">
        <v>0</v>
      </c>
    </row>
    <row r="141" spans="1:9">
      <c r="A141" s="163" t="s">
        <v>757</v>
      </c>
      <c r="B141" s="155" t="s">
        <v>31</v>
      </c>
      <c r="C141" s="138">
        <v>18451</v>
      </c>
      <c r="D141" s="138">
        <v>5247</v>
      </c>
      <c r="E141" s="138">
        <v>5247</v>
      </c>
      <c r="F141" s="138">
        <v>13204</v>
      </c>
      <c r="G141" s="138" t="s">
        <v>145</v>
      </c>
      <c r="H141" s="138">
        <v>13202</v>
      </c>
      <c r="I141" s="139" t="s">
        <v>145</v>
      </c>
    </row>
    <row r="142" spans="1:9">
      <c r="A142" s="142" t="s">
        <v>758</v>
      </c>
      <c r="B142" s="155" t="s">
        <v>30</v>
      </c>
      <c r="C142" s="138">
        <v>99035</v>
      </c>
      <c r="D142" s="138">
        <v>1402</v>
      </c>
      <c r="E142" s="138">
        <v>1402</v>
      </c>
      <c r="F142" s="138">
        <v>97633</v>
      </c>
      <c r="G142" s="138">
        <v>40776</v>
      </c>
      <c r="H142" s="138">
        <v>56856</v>
      </c>
      <c r="I142" s="139" t="s">
        <v>0</v>
      </c>
    </row>
    <row r="143" spans="1:9">
      <c r="A143" s="163" t="s">
        <v>759</v>
      </c>
      <c r="B143" s="155" t="s">
        <v>31</v>
      </c>
      <c r="C143" s="138">
        <v>55375</v>
      </c>
      <c r="D143" s="138">
        <v>733</v>
      </c>
      <c r="E143" s="138">
        <v>733</v>
      </c>
      <c r="F143" s="138">
        <v>54642</v>
      </c>
      <c r="G143" s="138" t="s">
        <v>145</v>
      </c>
      <c r="H143" s="138">
        <v>35305</v>
      </c>
      <c r="I143" s="139" t="s">
        <v>145</v>
      </c>
    </row>
    <row r="144" spans="1:9" ht="14.25">
      <c r="A144" s="675" t="s">
        <v>1137</v>
      </c>
      <c r="B144" s="132" t="s">
        <v>183</v>
      </c>
      <c r="C144" s="133">
        <v>224322</v>
      </c>
      <c r="D144" s="133">
        <v>35405</v>
      </c>
      <c r="E144" s="133">
        <v>35405</v>
      </c>
      <c r="F144" s="133">
        <v>188917</v>
      </c>
      <c r="G144" s="133">
        <v>34344</v>
      </c>
      <c r="H144" s="133">
        <v>154563</v>
      </c>
      <c r="I144" s="134" t="s">
        <v>0</v>
      </c>
    </row>
    <row r="145" spans="1:9">
      <c r="A145" s="680" t="s">
        <v>760</v>
      </c>
      <c r="B145" s="132" t="s">
        <v>179</v>
      </c>
      <c r="C145" s="133">
        <v>123423</v>
      </c>
      <c r="D145" s="133">
        <v>21113</v>
      </c>
      <c r="E145" s="133">
        <v>21113</v>
      </c>
      <c r="F145" s="133">
        <v>102310</v>
      </c>
      <c r="G145" s="133">
        <v>14075</v>
      </c>
      <c r="H145" s="133">
        <v>88229</v>
      </c>
      <c r="I145" s="134" t="s">
        <v>0</v>
      </c>
    </row>
    <row r="146" spans="1:9">
      <c r="A146" s="675" t="s">
        <v>1138</v>
      </c>
      <c r="B146" s="135" t="s">
        <v>183</v>
      </c>
      <c r="C146" s="133">
        <v>680041</v>
      </c>
      <c r="D146" s="133">
        <v>77144</v>
      </c>
      <c r="E146" s="133">
        <v>77144</v>
      </c>
      <c r="F146" s="133">
        <v>602897</v>
      </c>
      <c r="G146" s="133">
        <v>233289</v>
      </c>
      <c r="H146" s="133">
        <v>369608</v>
      </c>
      <c r="I146" s="134" t="s">
        <v>0</v>
      </c>
    </row>
    <row r="147" spans="1:9">
      <c r="A147" s="680" t="s">
        <v>761</v>
      </c>
      <c r="B147" s="132" t="s">
        <v>179</v>
      </c>
      <c r="C147" s="133">
        <v>356326</v>
      </c>
      <c r="D147" s="133">
        <v>47361</v>
      </c>
      <c r="E147" s="133">
        <v>47361</v>
      </c>
      <c r="F147" s="133">
        <v>308965</v>
      </c>
      <c r="G147" s="133">
        <v>91107</v>
      </c>
      <c r="H147" s="133">
        <v>217858</v>
      </c>
      <c r="I147" s="134" t="s">
        <v>0</v>
      </c>
    </row>
    <row r="148" spans="1:9">
      <c r="A148" s="160" t="s">
        <v>762</v>
      </c>
      <c r="B148" s="137" t="s">
        <v>180</v>
      </c>
      <c r="C148" s="138">
        <v>215008</v>
      </c>
      <c r="D148" s="138">
        <v>10584</v>
      </c>
      <c r="E148" s="138">
        <v>10584</v>
      </c>
      <c r="F148" s="138">
        <v>204424</v>
      </c>
      <c r="G148" s="138">
        <v>76038</v>
      </c>
      <c r="H148" s="138">
        <v>128386</v>
      </c>
      <c r="I148" s="139" t="s">
        <v>0</v>
      </c>
    </row>
    <row r="149" spans="1:9">
      <c r="A149" s="163" t="s">
        <v>763</v>
      </c>
      <c r="B149" s="155" t="s">
        <v>31</v>
      </c>
      <c r="C149" s="138">
        <v>150810</v>
      </c>
      <c r="D149" s="138">
        <v>8938</v>
      </c>
      <c r="E149" s="138">
        <v>8938</v>
      </c>
      <c r="F149" s="138">
        <v>141872</v>
      </c>
      <c r="G149" s="138">
        <v>42107</v>
      </c>
      <c r="H149" s="138">
        <v>99765</v>
      </c>
      <c r="I149" s="139" t="s">
        <v>0</v>
      </c>
    </row>
    <row r="150" spans="1:9">
      <c r="A150" s="165" t="s">
        <v>764</v>
      </c>
      <c r="B150" s="137" t="s">
        <v>180</v>
      </c>
      <c r="C150" s="138">
        <v>120077</v>
      </c>
      <c r="D150" s="138">
        <v>10898</v>
      </c>
      <c r="E150" s="138">
        <v>10898</v>
      </c>
      <c r="F150" s="138">
        <v>109179</v>
      </c>
      <c r="G150" s="138">
        <v>36135</v>
      </c>
      <c r="H150" s="138">
        <v>73044</v>
      </c>
      <c r="I150" s="139" t="s">
        <v>0</v>
      </c>
    </row>
    <row r="151" spans="1:9">
      <c r="A151" s="163" t="s">
        <v>765</v>
      </c>
      <c r="B151" s="155" t="s">
        <v>31</v>
      </c>
      <c r="C151" s="138">
        <v>56614</v>
      </c>
      <c r="D151" s="138">
        <v>6645</v>
      </c>
      <c r="E151" s="138">
        <v>6645</v>
      </c>
      <c r="F151" s="138">
        <v>49969</v>
      </c>
      <c r="G151" s="138">
        <v>9770</v>
      </c>
      <c r="H151" s="138">
        <v>40199</v>
      </c>
      <c r="I151" s="139" t="s">
        <v>0</v>
      </c>
    </row>
    <row r="152" spans="1:9">
      <c r="A152" s="160" t="s">
        <v>766</v>
      </c>
      <c r="B152" s="155" t="s">
        <v>30</v>
      </c>
      <c r="C152" s="138">
        <v>133012</v>
      </c>
      <c r="D152" s="138">
        <v>4859</v>
      </c>
      <c r="E152" s="138">
        <v>4859</v>
      </c>
      <c r="F152" s="138">
        <v>128153</v>
      </c>
      <c r="G152" s="138">
        <v>51529</v>
      </c>
      <c r="H152" s="138">
        <v>76624</v>
      </c>
      <c r="I152" s="139" t="s">
        <v>0</v>
      </c>
    </row>
    <row r="153" spans="1:9">
      <c r="A153" s="166" t="s">
        <v>767</v>
      </c>
      <c r="B153" s="155" t="s">
        <v>31</v>
      </c>
      <c r="C153" s="138">
        <v>43721</v>
      </c>
      <c r="D153" s="138">
        <v>2152</v>
      </c>
      <c r="E153" s="138">
        <v>2152</v>
      </c>
      <c r="F153" s="138">
        <v>41569</v>
      </c>
      <c r="G153" s="138">
        <v>12335</v>
      </c>
      <c r="H153" s="138">
        <v>29234</v>
      </c>
      <c r="I153" s="139" t="s">
        <v>0</v>
      </c>
    </row>
    <row r="154" spans="1:9">
      <c r="A154" s="165" t="s">
        <v>768</v>
      </c>
      <c r="B154" s="143" t="s">
        <v>180</v>
      </c>
      <c r="C154" s="138">
        <v>63391</v>
      </c>
      <c r="D154" s="138">
        <v>50533</v>
      </c>
      <c r="E154" s="138">
        <v>50533</v>
      </c>
      <c r="F154" s="138">
        <v>12858</v>
      </c>
      <c r="G154" s="138">
        <v>1161</v>
      </c>
      <c r="H154" s="138">
        <v>11697</v>
      </c>
      <c r="I154" s="139" t="s">
        <v>0</v>
      </c>
    </row>
    <row r="155" spans="1:9">
      <c r="A155" s="163" t="s">
        <v>769</v>
      </c>
      <c r="B155" s="137" t="s">
        <v>181</v>
      </c>
      <c r="C155" s="138">
        <v>36232</v>
      </c>
      <c r="D155" s="138">
        <v>29480</v>
      </c>
      <c r="E155" s="138">
        <v>29480</v>
      </c>
      <c r="F155" s="138">
        <v>6752</v>
      </c>
      <c r="G155" s="138">
        <v>428</v>
      </c>
      <c r="H155" s="138">
        <v>6324</v>
      </c>
      <c r="I155" s="139" t="s">
        <v>0</v>
      </c>
    </row>
    <row r="156" spans="1:9">
      <c r="A156" s="165" t="s">
        <v>770</v>
      </c>
      <c r="B156" s="155" t="s">
        <v>30</v>
      </c>
      <c r="C156" s="138">
        <v>73172</v>
      </c>
      <c r="D156" s="138">
        <v>66</v>
      </c>
      <c r="E156" s="138">
        <v>66</v>
      </c>
      <c r="F156" s="138">
        <v>73106</v>
      </c>
      <c r="G156" s="138">
        <v>24702</v>
      </c>
      <c r="H156" s="138">
        <v>48404</v>
      </c>
      <c r="I156" s="139" t="s">
        <v>0</v>
      </c>
    </row>
    <row r="157" spans="1:9">
      <c r="A157" s="163" t="s">
        <v>771</v>
      </c>
      <c r="B157" s="154" t="s">
        <v>31</v>
      </c>
      <c r="C157" s="138">
        <v>35134</v>
      </c>
      <c r="D157" s="138">
        <v>37</v>
      </c>
      <c r="E157" s="138">
        <v>37</v>
      </c>
      <c r="F157" s="138">
        <v>35097</v>
      </c>
      <c r="G157" s="138">
        <v>8882</v>
      </c>
      <c r="H157" s="138">
        <v>26215</v>
      </c>
      <c r="I157" s="139" t="s">
        <v>0</v>
      </c>
    </row>
    <row r="158" spans="1:9">
      <c r="A158" s="165" t="s">
        <v>772</v>
      </c>
      <c r="B158" s="155" t="s">
        <v>30</v>
      </c>
      <c r="C158" s="138">
        <v>62926</v>
      </c>
      <c r="D158" s="138">
        <v>97</v>
      </c>
      <c r="E158" s="138">
        <v>97</v>
      </c>
      <c r="F158" s="138">
        <v>62829</v>
      </c>
      <c r="G158" s="138">
        <v>37036</v>
      </c>
      <c r="H158" s="138">
        <v>25793</v>
      </c>
      <c r="I158" s="139" t="s">
        <v>0</v>
      </c>
    </row>
    <row r="159" spans="1:9">
      <c r="A159" s="163" t="s">
        <v>773</v>
      </c>
      <c r="B159" s="155" t="s">
        <v>31</v>
      </c>
      <c r="C159" s="138">
        <v>27484</v>
      </c>
      <c r="D159" s="138">
        <v>53</v>
      </c>
      <c r="E159" s="138">
        <v>53</v>
      </c>
      <c r="F159" s="138">
        <v>27431</v>
      </c>
      <c r="G159" s="138">
        <v>14997</v>
      </c>
      <c r="H159" s="138">
        <v>12434</v>
      </c>
      <c r="I159" s="139" t="s">
        <v>0</v>
      </c>
    </row>
    <row r="160" spans="1:9">
      <c r="A160" s="165" t="s">
        <v>774</v>
      </c>
      <c r="B160" s="155" t="s">
        <v>30</v>
      </c>
      <c r="C160" s="138">
        <v>12455</v>
      </c>
      <c r="D160" s="138">
        <v>107</v>
      </c>
      <c r="E160" s="138">
        <v>107</v>
      </c>
      <c r="F160" s="138">
        <v>12348</v>
      </c>
      <c r="G160" s="138">
        <v>6688</v>
      </c>
      <c r="H160" s="138">
        <v>5660</v>
      </c>
      <c r="I160" s="139" t="s">
        <v>0</v>
      </c>
    </row>
    <row r="161" spans="1:9">
      <c r="A161" s="163" t="s">
        <v>775</v>
      </c>
      <c r="B161" s="155" t="s">
        <v>31</v>
      </c>
      <c r="C161" s="138">
        <v>6331</v>
      </c>
      <c r="D161" s="138">
        <v>56</v>
      </c>
      <c r="E161" s="138">
        <v>56</v>
      </c>
      <c r="F161" s="138">
        <v>6275</v>
      </c>
      <c r="G161" s="138">
        <v>2588</v>
      </c>
      <c r="H161" s="138">
        <v>3687</v>
      </c>
      <c r="I161" s="139" t="s">
        <v>0</v>
      </c>
    </row>
    <row r="162" spans="1:9">
      <c r="A162" s="675" t="s">
        <v>1139</v>
      </c>
      <c r="B162" s="159" t="s">
        <v>30</v>
      </c>
      <c r="C162" s="133">
        <v>589152</v>
      </c>
      <c r="D162" s="133">
        <v>10960</v>
      </c>
      <c r="E162" s="133">
        <v>10960</v>
      </c>
      <c r="F162" s="133">
        <v>578192</v>
      </c>
      <c r="G162" s="133">
        <v>61656</v>
      </c>
      <c r="H162" s="133">
        <v>516528</v>
      </c>
      <c r="I162" s="134" t="s">
        <v>0</v>
      </c>
    </row>
    <row r="163" spans="1:9">
      <c r="A163" s="680" t="s">
        <v>776</v>
      </c>
      <c r="B163" s="157" t="s">
        <v>31</v>
      </c>
      <c r="C163" s="133">
        <v>265380</v>
      </c>
      <c r="D163" s="133">
        <v>5178</v>
      </c>
      <c r="E163" s="133">
        <v>5178</v>
      </c>
      <c r="F163" s="133">
        <v>260202</v>
      </c>
      <c r="G163" s="133">
        <v>30086</v>
      </c>
      <c r="H163" s="133">
        <v>230113</v>
      </c>
      <c r="I163" s="134" t="s">
        <v>0</v>
      </c>
    </row>
    <row r="164" spans="1:9">
      <c r="A164" s="165" t="s">
        <v>777</v>
      </c>
      <c r="B164" s="155" t="s">
        <v>30</v>
      </c>
      <c r="C164" s="138">
        <v>30362</v>
      </c>
      <c r="D164" s="138" t="s">
        <v>0</v>
      </c>
      <c r="E164" s="138" t="s">
        <v>0</v>
      </c>
      <c r="F164" s="138">
        <v>30362</v>
      </c>
      <c r="G164" s="138">
        <v>5996</v>
      </c>
      <c r="H164" s="138">
        <v>24364</v>
      </c>
      <c r="I164" s="139" t="s">
        <v>0</v>
      </c>
    </row>
    <row r="165" spans="1:9">
      <c r="A165" s="163" t="s">
        <v>778</v>
      </c>
      <c r="B165" s="155" t="s">
        <v>31</v>
      </c>
      <c r="C165" s="138">
        <v>10468</v>
      </c>
      <c r="D165" s="138" t="s">
        <v>0</v>
      </c>
      <c r="E165" s="138" t="s">
        <v>0</v>
      </c>
      <c r="F165" s="138">
        <v>10468</v>
      </c>
      <c r="G165" s="138">
        <v>2168</v>
      </c>
      <c r="H165" s="138">
        <v>8300</v>
      </c>
      <c r="I165" s="139" t="s">
        <v>0</v>
      </c>
    </row>
    <row r="166" spans="1:9">
      <c r="A166" s="165" t="s">
        <v>779</v>
      </c>
      <c r="B166" s="155" t="s">
        <v>30</v>
      </c>
      <c r="C166" s="138">
        <v>196215</v>
      </c>
      <c r="D166" s="138">
        <v>1205</v>
      </c>
      <c r="E166" s="138">
        <v>1205</v>
      </c>
      <c r="F166" s="138">
        <v>195010</v>
      </c>
      <c r="G166" s="138">
        <v>3545</v>
      </c>
      <c r="H166" s="138">
        <v>191464</v>
      </c>
      <c r="I166" s="139" t="s">
        <v>0</v>
      </c>
    </row>
    <row r="167" spans="1:9">
      <c r="A167" s="163" t="s">
        <v>780</v>
      </c>
      <c r="B167" s="155" t="s">
        <v>31</v>
      </c>
      <c r="C167" s="138">
        <v>93101</v>
      </c>
      <c r="D167" s="138">
        <v>840</v>
      </c>
      <c r="E167" s="138">
        <v>840</v>
      </c>
      <c r="F167" s="138">
        <v>92261</v>
      </c>
      <c r="G167" s="138">
        <v>2074</v>
      </c>
      <c r="H167" s="138">
        <v>90187</v>
      </c>
      <c r="I167" s="139" t="s">
        <v>0</v>
      </c>
    </row>
    <row r="168" spans="1:9" ht="14.25">
      <c r="A168" s="165" t="s">
        <v>1140</v>
      </c>
      <c r="B168" s="155" t="s">
        <v>30</v>
      </c>
      <c r="C168" s="138">
        <v>19414</v>
      </c>
      <c r="D168" s="138">
        <v>512</v>
      </c>
      <c r="E168" s="138">
        <v>512</v>
      </c>
      <c r="F168" s="138">
        <v>18902</v>
      </c>
      <c r="G168" s="138">
        <v>5628</v>
      </c>
      <c r="H168" s="138">
        <v>13271</v>
      </c>
      <c r="I168" s="139" t="s">
        <v>0</v>
      </c>
    </row>
    <row r="169" spans="1:9">
      <c r="A169" s="163" t="s">
        <v>781</v>
      </c>
      <c r="B169" s="155" t="s">
        <v>31</v>
      </c>
      <c r="C169" s="138">
        <v>12702</v>
      </c>
      <c r="D169" s="138">
        <v>272</v>
      </c>
      <c r="E169" s="138">
        <v>272</v>
      </c>
      <c r="F169" s="138">
        <v>12430</v>
      </c>
      <c r="G169" s="138">
        <v>2702</v>
      </c>
      <c r="H169" s="138">
        <v>9727</v>
      </c>
      <c r="I169" s="139" t="s">
        <v>0</v>
      </c>
    </row>
    <row r="170" spans="1:9">
      <c r="A170" s="165" t="s">
        <v>782</v>
      </c>
      <c r="B170" s="155" t="s">
        <v>30</v>
      </c>
      <c r="C170" s="138">
        <v>134576</v>
      </c>
      <c r="D170" s="138">
        <v>1173</v>
      </c>
      <c r="E170" s="138">
        <v>1173</v>
      </c>
      <c r="F170" s="138">
        <v>133403</v>
      </c>
      <c r="G170" s="138">
        <v>3062</v>
      </c>
      <c r="H170" s="138">
        <v>130339</v>
      </c>
      <c r="I170" s="139" t="s">
        <v>0</v>
      </c>
    </row>
    <row r="171" spans="1:9">
      <c r="A171" s="163" t="s">
        <v>783</v>
      </c>
      <c r="B171" s="155" t="s">
        <v>31</v>
      </c>
      <c r="C171" s="138">
        <v>32547</v>
      </c>
      <c r="D171" s="138">
        <v>429</v>
      </c>
      <c r="E171" s="138">
        <v>429</v>
      </c>
      <c r="F171" s="138">
        <v>32118</v>
      </c>
      <c r="G171" s="138">
        <v>341</v>
      </c>
      <c r="H171" s="138">
        <v>31775</v>
      </c>
      <c r="I171" s="139" t="s">
        <v>0</v>
      </c>
    </row>
    <row r="172" spans="1:9">
      <c r="A172" s="160" t="s">
        <v>784</v>
      </c>
      <c r="B172" s="155" t="s">
        <v>30</v>
      </c>
      <c r="C172" s="138">
        <v>124032</v>
      </c>
      <c r="D172" s="138">
        <v>5018</v>
      </c>
      <c r="E172" s="138">
        <v>5018</v>
      </c>
      <c r="F172" s="138">
        <v>119014</v>
      </c>
      <c r="G172" s="138">
        <v>24442</v>
      </c>
      <c r="H172" s="138">
        <v>94572</v>
      </c>
      <c r="I172" s="139" t="s">
        <v>0</v>
      </c>
    </row>
    <row r="173" spans="1:9">
      <c r="A173" s="163" t="s">
        <v>785</v>
      </c>
      <c r="B173" s="155" t="s">
        <v>31</v>
      </c>
      <c r="C173" s="138">
        <v>67021</v>
      </c>
      <c r="D173" s="138">
        <v>1860</v>
      </c>
      <c r="E173" s="138">
        <v>1860</v>
      </c>
      <c r="F173" s="138">
        <v>65161</v>
      </c>
      <c r="G173" s="138">
        <v>11521</v>
      </c>
      <c r="H173" s="138">
        <v>53640</v>
      </c>
      <c r="I173" s="139" t="s">
        <v>0</v>
      </c>
    </row>
    <row r="174" spans="1:9">
      <c r="A174" s="160" t="s">
        <v>786</v>
      </c>
      <c r="B174" s="155" t="s">
        <v>30</v>
      </c>
      <c r="C174" s="138">
        <v>84553</v>
      </c>
      <c r="D174" s="138">
        <v>3052</v>
      </c>
      <c r="E174" s="138">
        <v>3052</v>
      </c>
      <c r="F174" s="138">
        <v>81501</v>
      </c>
      <c r="G174" s="138">
        <v>18983</v>
      </c>
      <c r="H174" s="138">
        <v>62518</v>
      </c>
      <c r="I174" s="139" t="s">
        <v>0</v>
      </c>
    </row>
    <row r="175" spans="1:9">
      <c r="A175" s="163" t="s">
        <v>787</v>
      </c>
      <c r="B175" s="155" t="s">
        <v>31</v>
      </c>
      <c r="C175" s="138">
        <v>49541</v>
      </c>
      <c r="D175" s="138">
        <v>1777</v>
      </c>
      <c r="E175" s="138">
        <v>1777</v>
      </c>
      <c r="F175" s="138">
        <v>47764</v>
      </c>
      <c r="G175" s="138">
        <v>11280</v>
      </c>
      <c r="H175" s="138">
        <v>36484</v>
      </c>
      <c r="I175" s="139" t="s">
        <v>0</v>
      </c>
    </row>
    <row r="176" spans="1:9">
      <c r="A176" s="675" t="s">
        <v>788</v>
      </c>
      <c r="B176" s="132" t="s">
        <v>183</v>
      </c>
      <c r="C176" s="133">
        <v>978356</v>
      </c>
      <c r="D176" s="133">
        <v>977958</v>
      </c>
      <c r="E176" s="133">
        <v>977958</v>
      </c>
      <c r="F176" s="133">
        <v>398</v>
      </c>
      <c r="G176" s="133">
        <v>25</v>
      </c>
      <c r="H176" s="133">
        <v>373</v>
      </c>
      <c r="I176" s="134" t="s">
        <v>0</v>
      </c>
    </row>
    <row r="177" spans="1:9">
      <c r="A177" s="679" t="s">
        <v>789</v>
      </c>
      <c r="B177" s="132" t="s">
        <v>179</v>
      </c>
      <c r="C177" s="133">
        <v>486054</v>
      </c>
      <c r="D177" s="133">
        <v>486010</v>
      </c>
      <c r="E177" s="133">
        <v>486010</v>
      </c>
      <c r="F177" s="133">
        <v>44</v>
      </c>
      <c r="G177" s="133">
        <v>3</v>
      </c>
      <c r="H177" s="133">
        <v>41</v>
      </c>
      <c r="I177" s="134" t="s">
        <v>0</v>
      </c>
    </row>
    <row r="178" spans="1:9">
      <c r="A178" s="675" t="s">
        <v>1141</v>
      </c>
      <c r="B178" s="135" t="s">
        <v>183</v>
      </c>
      <c r="C178" s="133">
        <v>1173114</v>
      </c>
      <c r="D178" s="133">
        <v>984673</v>
      </c>
      <c r="E178" s="133">
        <v>984673</v>
      </c>
      <c r="F178" s="133">
        <v>188441</v>
      </c>
      <c r="G178" s="133">
        <v>41629</v>
      </c>
      <c r="H178" s="133">
        <v>146812</v>
      </c>
      <c r="I178" s="134" t="s">
        <v>0</v>
      </c>
    </row>
    <row r="179" spans="1:9">
      <c r="A179" s="679" t="s">
        <v>790</v>
      </c>
      <c r="B179" s="132" t="s">
        <v>179</v>
      </c>
      <c r="C179" s="133">
        <v>913894</v>
      </c>
      <c r="D179" s="133">
        <v>779335</v>
      </c>
      <c r="E179" s="133">
        <v>779335</v>
      </c>
      <c r="F179" s="133">
        <v>134559</v>
      </c>
      <c r="G179" s="133">
        <v>23483</v>
      </c>
      <c r="H179" s="133">
        <v>111076</v>
      </c>
      <c r="I179" s="134" t="s">
        <v>0</v>
      </c>
    </row>
    <row r="180" spans="1:9">
      <c r="A180" s="675" t="s">
        <v>1142</v>
      </c>
      <c r="B180" s="132" t="s">
        <v>183</v>
      </c>
      <c r="C180" s="133">
        <v>879884</v>
      </c>
      <c r="D180" s="133">
        <v>538584</v>
      </c>
      <c r="E180" s="133">
        <v>538584</v>
      </c>
      <c r="F180" s="133">
        <v>341300</v>
      </c>
      <c r="G180" s="133">
        <v>149536</v>
      </c>
      <c r="H180" s="133">
        <v>191764</v>
      </c>
      <c r="I180" s="134" t="s">
        <v>0</v>
      </c>
    </row>
    <row r="181" spans="1:9">
      <c r="A181" s="679" t="s">
        <v>791</v>
      </c>
      <c r="B181" s="132" t="s">
        <v>179</v>
      </c>
      <c r="C181" s="133">
        <v>706501</v>
      </c>
      <c r="D181" s="133">
        <v>447907</v>
      </c>
      <c r="E181" s="133">
        <v>447907</v>
      </c>
      <c r="F181" s="133">
        <v>258594</v>
      </c>
      <c r="G181" s="133">
        <v>97743</v>
      </c>
      <c r="H181" s="133">
        <v>160852</v>
      </c>
      <c r="I181" s="134" t="s">
        <v>0</v>
      </c>
    </row>
    <row r="182" spans="1:9">
      <c r="A182" s="165" t="s">
        <v>792</v>
      </c>
      <c r="B182" s="137" t="s">
        <v>180</v>
      </c>
      <c r="C182" s="138">
        <v>676692</v>
      </c>
      <c r="D182" s="138">
        <v>373763</v>
      </c>
      <c r="E182" s="138">
        <v>373763</v>
      </c>
      <c r="F182" s="138">
        <v>302929</v>
      </c>
      <c r="G182" s="138">
        <v>145692</v>
      </c>
      <c r="H182" s="138">
        <v>157237</v>
      </c>
      <c r="I182" s="139" t="s">
        <v>0</v>
      </c>
    </row>
    <row r="183" spans="1:9">
      <c r="A183" s="150" t="s">
        <v>793</v>
      </c>
      <c r="B183" s="137" t="s">
        <v>181</v>
      </c>
      <c r="C183" s="138">
        <v>531481</v>
      </c>
      <c r="D183" s="138">
        <v>304509</v>
      </c>
      <c r="E183" s="138">
        <v>304509</v>
      </c>
      <c r="F183" s="138">
        <v>226972</v>
      </c>
      <c r="G183" s="138">
        <v>94597</v>
      </c>
      <c r="H183" s="138">
        <v>132376</v>
      </c>
      <c r="I183" s="139" t="s">
        <v>0</v>
      </c>
    </row>
    <row r="184" spans="1:9">
      <c r="A184" s="165" t="s">
        <v>794</v>
      </c>
      <c r="B184" s="137" t="s">
        <v>180</v>
      </c>
      <c r="C184" s="138">
        <v>90919</v>
      </c>
      <c r="D184" s="138">
        <v>73186</v>
      </c>
      <c r="E184" s="138">
        <v>73186</v>
      </c>
      <c r="F184" s="138">
        <v>17733</v>
      </c>
      <c r="G184" s="138">
        <v>661</v>
      </c>
      <c r="H184" s="138">
        <v>17072</v>
      </c>
      <c r="I184" s="139" t="s">
        <v>0</v>
      </c>
    </row>
    <row r="185" spans="1:9">
      <c r="A185" s="150" t="s">
        <v>795</v>
      </c>
      <c r="B185" s="137" t="s">
        <v>181</v>
      </c>
      <c r="C185" s="138">
        <v>75199</v>
      </c>
      <c r="D185" s="138">
        <v>60312</v>
      </c>
      <c r="E185" s="138">
        <v>60312</v>
      </c>
      <c r="F185" s="138">
        <v>14887</v>
      </c>
      <c r="G185" s="138">
        <v>436</v>
      </c>
      <c r="H185" s="138">
        <v>14451</v>
      </c>
      <c r="I185" s="139" t="s">
        <v>0</v>
      </c>
    </row>
    <row r="186" spans="1:9">
      <c r="A186" s="165" t="s">
        <v>796</v>
      </c>
      <c r="B186" s="143" t="s">
        <v>180</v>
      </c>
      <c r="C186" s="138">
        <v>112273</v>
      </c>
      <c r="D186" s="138">
        <v>91635</v>
      </c>
      <c r="E186" s="138">
        <v>91635</v>
      </c>
      <c r="F186" s="138">
        <v>20638</v>
      </c>
      <c r="G186" s="138">
        <v>3183</v>
      </c>
      <c r="H186" s="138">
        <v>17455</v>
      </c>
      <c r="I186" s="139" t="s">
        <v>0</v>
      </c>
    </row>
    <row r="187" spans="1:9">
      <c r="A187" s="150" t="s">
        <v>797</v>
      </c>
      <c r="B187" s="137" t="s">
        <v>181</v>
      </c>
      <c r="C187" s="138">
        <v>99821</v>
      </c>
      <c r="D187" s="138">
        <v>83086</v>
      </c>
      <c r="E187" s="138">
        <v>83086</v>
      </c>
      <c r="F187" s="138">
        <v>16735</v>
      </c>
      <c r="G187" s="138">
        <v>2710</v>
      </c>
      <c r="H187" s="138">
        <v>14025</v>
      </c>
      <c r="I187" s="139" t="s">
        <v>0</v>
      </c>
    </row>
    <row r="188" spans="1:9">
      <c r="A188" s="675" t="s">
        <v>1143</v>
      </c>
      <c r="B188" s="135" t="s">
        <v>183</v>
      </c>
      <c r="C188" s="133">
        <v>154220</v>
      </c>
      <c r="D188" s="133">
        <v>113957</v>
      </c>
      <c r="E188" s="133">
        <v>113957</v>
      </c>
      <c r="F188" s="133">
        <v>40263</v>
      </c>
      <c r="G188" s="133">
        <v>17748</v>
      </c>
      <c r="H188" s="133">
        <v>22515</v>
      </c>
      <c r="I188" s="134" t="s">
        <v>0</v>
      </c>
    </row>
    <row r="189" spans="1:9">
      <c r="A189" s="679" t="s">
        <v>798</v>
      </c>
      <c r="B189" s="132" t="s">
        <v>179</v>
      </c>
      <c r="C189" s="133">
        <v>92084</v>
      </c>
      <c r="D189" s="133">
        <v>72348</v>
      </c>
      <c r="E189" s="133">
        <v>72348</v>
      </c>
      <c r="F189" s="133">
        <v>19736</v>
      </c>
      <c r="G189" s="133">
        <v>7520</v>
      </c>
      <c r="H189" s="133">
        <v>12215</v>
      </c>
      <c r="I189" s="134" t="s">
        <v>0</v>
      </c>
    </row>
    <row r="190" spans="1:9">
      <c r="A190" s="165" t="s">
        <v>799</v>
      </c>
      <c r="B190" s="137" t="s">
        <v>180</v>
      </c>
      <c r="C190" s="138">
        <v>58452</v>
      </c>
      <c r="D190" s="138">
        <v>47044</v>
      </c>
      <c r="E190" s="138">
        <v>47044</v>
      </c>
      <c r="F190" s="138">
        <v>11408</v>
      </c>
      <c r="G190" s="138">
        <v>8768</v>
      </c>
      <c r="H190" s="138">
        <v>2640</v>
      </c>
      <c r="I190" s="139" t="s">
        <v>0</v>
      </c>
    </row>
    <row r="191" spans="1:9">
      <c r="A191" s="150" t="s">
        <v>800</v>
      </c>
      <c r="B191" s="137" t="s">
        <v>181</v>
      </c>
      <c r="C191" s="138">
        <v>33097</v>
      </c>
      <c r="D191" s="138">
        <v>29210</v>
      </c>
      <c r="E191" s="138">
        <v>29210</v>
      </c>
      <c r="F191" s="138">
        <v>3887</v>
      </c>
      <c r="G191" s="138">
        <v>2789</v>
      </c>
      <c r="H191" s="138">
        <v>1098</v>
      </c>
      <c r="I191" s="139" t="s">
        <v>0</v>
      </c>
    </row>
    <row r="192" spans="1:9">
      <c r="A192" s="160" t="s">
        <v>801</v>
      </c>
      <c r="B192" s="137" t="s">
        <v>180</v>
      </c>
      <c r="C192" s="138">
        <v>47388</v>
      </c>
      <c r="D192" s="138">
        <v>44311</v>
      </c>
      <c r="E192" s="138">
        <v>44311</v>
      </c>
      <c r="F192" s="138">
        <v>3077</v>
      </c>
      <c r="G192" s="138">
        <v>1182</v>
      </c>
      <c r="H192" s="138">
        <v>1895</v>
      </c>
      <c r="I192" s="139" t="s">
        <v>0</v>
      </c>
    </row>
    <row r="193" spans="1:9">
      <c r="A193" s="150" t="s">
        <v>802</v>
      </c>
      <c r="B193" s="145" t="s">
        <v>181</v>
      </c>
      <c r="C193" s="138">
        <v>33700</v>
      </c>
      <c r="D193" s="138">
        <v>32119</v>
      </c>
      <c r="E193" s="138">
        <v>32119</v>
      </c>
      <c r="F193" s="138">
        <v>1581</v>
      </c>
      <c r="G193" s="138">
        <v>721</v>
      </c>
      <c r="H193" s="138">
        <v>860</v>
      </c>
      <c r="I193" s="139" t="s">
        <v>0</v>
      </c>
    </row>
    <row r="194" spans="1:9">
      <c r="A194" s="160" t="s">
        <v>803</v>
      </c>
      <c r="B194" s="143" t="s">
        <v>180</v>
      </c>
      <c r="C194" s="138">
        <v>7756</v>
      </c>
      <c r="D194" s="138">
        <v>1380</v>
      </c>
      <c r="E194" s="138">
        <v>1380</v>
      </c>
      <c r="F194" s="138">
        <v>6376</v>
      </c>
      <c r="G194" s="138">
        <v>515</v>
      </c>
      <c r="H194" s="138">
        <v>5862</v>
      </c>
      <c r="I194" s="139" t="s">
        <v>0</v>
      </c>
    </row>
    <row r="195" spans="1:9">
      <c r="A195" s="150" t="s">
        <v>804</v>
      </c>
      <c r="B195" s="137" t="s">
        <v>181</v>
      </c>
      <c r="C195" s="138">
        <v>4818</v>
      </c>
      <c r="D195" s="138">
        <v>719</v>
      </c>
      <c r="E195" s="138">
        <v>719</v>
      </c>
      <c r="F195" s="138">
        <v>4099</v>
      </c>
      <c r="G195" s="138">
        <v>409</v>
      </c>
      <c r="H195" s="138">
        <v>3690</v>
      </c>
      <c r="I195" s="139" t="s">
        <v>0</v>
      </c>
    </row>
    <row r="196" spans="1:9">
      <c r="A196" s="165" t="s">
        <v>805</v>
      </c>
      <c r="B196" s="137" t="s">
        <v>180</v>
      </c>
      <c r="C196" s="138">
        <v>40624</v>
      </c>
      <c r="D196" s="138">
        <v>21222</v>
      </c>
      <c r="E196" s="138">
        <v>21222</v>
      </c>
      <c r="F196" s="138">
        <v>19402</v>
      </c>
      <c r="G196" s="138">
        <v>7283</v>
      </c>
      <c r="H196" s="138">
        <v>12118</v>
      </c>
      <c r="I196" s="139" t="s">
        <v>0</v>
      </c>
    </row>
    <row r="197" spans="1:9">
      <c r="A197" s="150" t="s">
        <v>806</v>
      </c>
      <c r="B197" s="137" t="s">
        <v>181</v>
      </c>
      <c r="C197" s="138">
        <v>20469</v>
      </c>
      <c r="D197" s="138">
        <v>10300</v>
      </c>
      <c r="E197" s="138">
        <v>10300</v>
      </c>
      <c r="F197" s="138">
        <v>10169</v>
      </c>
      <c r="G197" s="138">
        <v>3601</v>
      </c>
      <c r="H197" s="138">
        <v>6567</v>
      </c>
      <c r="I197" s="139" t="s">
        <v>0</v>
      </c>
    </row>
    <row r="198" spans="1:9">
      <c r="A198" s="675" t="s">
        <v>1144</v>
      </c>
      <c r="B198" s="132" t="s">
        <v>183</v>
      </c>
      <c r="C198" s="133">
        <v>309515</v>
      </c>
      <c r="D198" s="133">
        <v>3570</v>
      </c>
      <c r="E198" s="133">
        <v>3570</v>
      </c>
      <c r="F198" s="133">
        <v>305945</v>
      </c>
      <c r="G198" s="134" t="s">
        <v>145</v>
      </c>
      <c r="H198" s="133">
        <v>185786</v>
      </c>
      <c r="I198" s="134" t="s">
        <v>145</v>
      </c>
    </row>
    <row r="199" spans="1:9">
      <c r="A199" s="679" t="s">
        <v>807</v>
      </c>
      <c r="B199" s="132" t="s">
        <v>179</v>
      </c>
      <c r="C199" s="133">
        <v>198293</v>
      </c>
      <c r="D199" s="133">
        <v>1951</v>
      </c>
      <c r="E199" s="133">
        <v>1951</v>
      </c>
      <c r="F199" s="133">
        <v>196342</v>
      </c>
      <c r="G199" s="133">
        <v>62760</v>
      </c>
      <c r="H199" s="133">
        <v>133582</v>
      </c>
      <c r="I199" s="134" t="s">
        <v>0</v>
      </c>
    </row>
    <row r="200" spans="1:9">
      <c r="A200" s="165" t="s">
        <v>1127</v>
      </c>
      <c r="B200" s="137"/>
      <c r="C200" s="138"/>
      <c r="D200" s="138"/>
      <c r="E200" s="138"/>
      <c r="F200" s="138"/>
      <c r="G200" s="138"/>
      <c r="H200" s="138"/>
      <c r="I200" s="139"/>
    </row>
    <row r="201" spans="1:9">
      <c r="A201" s="150" t="s">
        <v>808</v>
      </c>
      <c r="B201" s="137" t="s">
        <v>180</v>
      </c>
      <c r="C201" s="138">
        <v>129203</v>
      </c>
      <c r="D201" s="138">
        <v>1304</v>
      </c>
      <c r="E201" s="138">
        <v>1304</v>
      </c>
      <c r="F201" s="138">
        <v>127899</v>
      </c>
      <c r="G201" s="138" t="s">
        <v>0</v>
      </c>
      <c r="H201" s="138">
        <v>96164</v>
      </c>
      <c r="I201" s="139" t="s">
        <v>0</v>
      </c>
    </row>
    <row r="202" spans="1:9">
      <c r="A202" s="160" t="s">
        <v>809</v>
      </c>
      <c r="B202" s="137" t="s">
        <v>181</v>
      </c>
      <c r="C202" s="138">
        <v>69614</v>
      </c>
      <c r="D202" s="138">
        <v>802</v>
      </c>
      <c r="E202" s="138">
        <v>802</v>
      </c>
      <c r="F202" s="138">
        <v>68812</v>
      </c>
      <c r="G202" s="138" t="s">
        <v>0</v>
      </c>
      <c r="H202" s="138">
        <v>68812</v>
      </c>
      <c r="I202" s="139" t="s">
        <v>0</v>
      </c>
    </row>
    <row r="203" spans="1:9" ht="25.5">
      <c r="A203" s="150" t="s">
        <v>810</v>
      </c>
      <c r="B203" s="137" t="s">
        <v>180</v>
      </c>
      <c r="C203" s="138">
        <v>32415</v>
      </c>
      <c r="D203" s="138">
        <v>963</v>
      </c>
      <c r="E203" s="138">
        <v>963</v>
      </c>
      <c r="F203" s="138">
        <v>31452</v>
      </c>
      <c r="G203" s="139" t="s">
        <v>145</v>
      </c>
      <c r="H203" s="138">
        <v>14713</v>
      </c>
      <c r="I203" s="139" t="s">
        <v>145</v>
      </c>
    </row>
    <row r="204" spans="1:9">
      <c r="A204" s="165" t="s">
        <v>811</v>
      </c>
      <c r="B204" s="137" t="s">
        <v>181</v>
      </c>
      <c r="C204" s="138">
        <v>8477</v>
      </c>
      <c r="D204" s="138">
        <v>497</v>
      </c>
      <c r="E204" s="138">
        <v>497</v>
      </c>
      <c r="F204" s="138">
        <v>7980</v>
      </c>
      <c r="G204" s="138">
        <v>3866</v>
      </c>
      <c r="H204" s="138">
        <v>4114</v>
      </c>
      <c r="I204" s="139" t="s">
        <v>0</v>
      </c>
    </row>
    <row r="205" spans="1:9">
      <c r="A205" s="150" t="s">
        <v>812</v>
      </c>
      <c r="B205" s="137" t="s">
        <v>180</v>
      </c>
      <c r="C205" s="138">
        <v>147897</v>
      </c>
      <c r="D205" s="138">
        <v>1303</v>
      </c>
      <c r="E205" s="138">
        <v>1303</v>
      </c>
      <c r="F205" s="138">
        <v>146594</v>
      </c>
      <c r="G205" s="138">
        <v>71682</v>
      </c>
      <c r="H205" s="138">
        <v>74909</v>
      </c>
      <c r="I205" s="139" t="s">
        <v>0</v>
      </c>
    </row>
    <row r="206" spans="1:9">
      <c r="A206" s="150" t="s">
        <v>813</v>
      </c>
      <c r="B206" s="137" t="s">
        <v>181</v>
      </c>
      <c r="C206" s="138">
        <v>120202</v>
      </c>
      <c r="D206" s="138">
        <v>652</v>
      </c>
      <c r="E206" s="138">
        <v>652</v>
      </c>
      <c r="F206" s="138">
        <v>119550</v>
      </c>
      <c r="G206" s="138">
        <v>58894</v>
      </c>
      <c r="H206" s="138">
        <v>60656</v>
      </c>
      <c r="I206" s="139" t="s">
        <v>0</v>
      </c>
    </row>
  </sheetData>
  <autoFilter ref="A9:I206"/>
  <mergeCells count="7">
    <mergeCell ref="A6:A8"/>
    <mergeCell ref="B6:B7"/>
    <mergeCell ref="C6:C8"/>
    <mergeCell ref="F6:I6"/>
    <mergeCell ref="D7:D8"/>
    <mergeCell ref="F7:F8"/>
    <mergeCell ref="G7:I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129"/>
  <sheetViews>
    <sheetView zoomScaleNormal="100" workbookViewId="0">
      <selection activeCell="U12" sqref="U12"/>
    </sheetView>
  </sheetViews>
  <sheetFormatPr defaultRowHeight="12.75"/>
  <cols>
    <col min="1" max="1" width="49.42578125" style="211" customWidth="1"/>
    <col min="2" max="2" width="4.42578125" style="211" customWidth="1"/>
    <col min="3" max="8" width="12" style="119" customWidth="1"/>
    <col min="9" max="16384" width="9.140625" style="238"/>
  </cols>
  <sheetData>
    <row r="1" spans="1:8" s="290" customFormat="1" ht="11.25" customHeight="1">
      <c r="A1" s="641" t="s">
        <v>1204</v>
      </c>
      <c r="B1" s="642"/>
      <c r="C1" s="642"/>
      <c r="D1" s="642"/>
      <c r="E1" s="642"/>
      <c r="F1" s="642"/>
      <c r="G1" s="642"/>
      <c r="H1" s="642"/>
    </row>
    <row r="2" spans="1:8" s="291" customFormat="1" ht="11.25" customHeight="1">
      <c r="A2" s="641" t="s">
        <v>1035</v>
      </c>
      <c r="B2" s="642"/>
      <c r="C2" s="642"/>
      <c r="D2" s="642"/>
      <c r="E2" s="642"/>
      <c r="F2" s="642"/>
      <c r="G2" s="642"/>
      <c r="H2" s="642"/>
    </row>
    <row r="3" spans="1:8" s="291" customFormat="1" ht="11.25" customHeight="1">
      <c r="A3" s="641" t="s">
        <v>1034</v>
      </c>
      <c r="B3" s="642"/>
      <c r="C3" s="642"/>
      <c r="D3" s="642"/>
      <c r="E3" s="642"/>
      <c r="F3" s="642"/>
      <c r="G3" s="642"/>
      <c r="H3" s="642"/>
    </row>
    <row r="4" spans="1:8" s="292" customFormat="1" ht="12" customHeight="1">
      <c r="A4" s="641" t="s">
        <v>1033</v>
      </c>
      <c r="B4" s="642"/>
      <c r="C4" s="642"/>
      <c r="D4" s="642"/>
      <c r="E4" s="642"/>
      <c r="F4" s="642"/>
      <c r="G4" s="642"/>
      <c r="H4" s="642"/>
    </row>
    <row r="5" spans="1:8" s="292" customFormat="1" ht="11.25" customHeight="1">
      <c r="A5" s="641" t="s">
        <v>1032</v>
      </c>
      <c r="B5" s="642"/>
      <c r="C5" s="642"/>
      <c r="D5" s="642"/>
      <c r="E5" s="642"/>
      <c r="F5" s="642"/>
      <c r="G5" s="642"/>
      <c r="H5" s="642"/>
    </row>
    <row r="6" spans="1:8" s="292" customFormat="1" ht="11.25" customHeight="1">
      <c r="A6" s="641" t="s">
        <v>1031</v>
      </c>
      <c r="B6" s="642"/>
      <c r="C6" s="642"/>
      <c r="D6" s="642"/>
      <c r="E6" s="642"/>
      <c r="F6" s="642"/>
      <c r="G6" s="642"/>
      <c r="H6" s="642"/>
    </row>
    <row r="7" spans="1:8">
      <c r="A7" s="210"/>
      <c r="B7" s="293"/>
      <c r="C7" s="793"/>
      <c r="D7" s="793"/>
      <c r="E7" s="793"/>
      <c r="F7" s="793"/>
      <c r="G7" s="793"/>
      <c r="H7" s="793"/>
    </row>
    <row r="8" spans="1:8" ht="21" customHeight="1">
      <c r="A8" s="637" t="s">
        <v>1205</v>
      </c>
      <c r="B8" s="626"/>
      <c r="C8" s="794" t="s">
        <v>1206</v>
      </c>
      <c r="D8" s="795" t="s">
        <v>1207</v>
      </c>
      <c r="E8" s="796"/>
      <c r="F8" s="796"/>
      <c r="G8" s="797"/>
      <c r="H8" s="656" t="s">
        <v>1208</v>
      </c>
    </row>
    <row r="9" spans="1:8" ht="178.5">
      <c r="A9" s="638"/>
      <c r="B9" s="627"/>
      <c r="C9" s="798"/>
      <c r="D9" s="498" t="s">
        <v>1209</v>
      </c>
      <c r="E9" s="799" t="s">
        <v>1210</v>
      </c>
      <c r="F9" s="498" t="s">
        <v>1211</v>
      </c>
      <c r="G9" s="800" t="s">
        <v>1212</v>
      </c>
      <c r="H9" s="657"/>
    </row>
    <row r="10" spans="1:8">
      <c r="A10" s="287" t="s">
        <v>1213</v>
      </c>
      <c r="B10" s="273" t="s">
        <v>30</v>
      </c>
      <c r="C10" s="274">
        <v>185758</v>
      </c>
      <c r="D10" s="274">
        <v>73437</v>
      </c>
      <c r="E10" s="274">
        <v>40944</v>
      </c>
      <c r="F10" s="274">
        <v>32102</v>
      </c>
      <c r="G10" s="274">
        <v>39275</v>
      </c>
      <c r="H10" s="294">
        <v>8.1</v>
      </c>
    </row>
    <row r="11" spans="1:8" ht="12.75" customHeight="1">
      <c r="A11" s="295" t="s">
        <v>818</v>
      </c>
      <c r="B11" s="273" t="s">
        <v>31</v>
      </c>
      <c r="C11" s="274">
        <v>92723</v>
      </c>
      <c r="D11" s="274">
        <v>44478</v>
      </c>
      <c r="E11" s="274">
        <v>17010</v>
      </c>
      <c r="F11" s="274">
        <v>17048</v>
      </c>
      <c r="G11" s="274">
        <v>14187</v>
      </c>
      <c r="H11" s="294">
        <v>9.1</v>
      </c>
    </row>
    <row r="12" spans="1:8">
      <c r="A12" s="296" t="s">
        <v>1030</v>
      </c>
      <c r="B12" s="249" t="s">
        <v>30</v>
      </c>
      <c r="C12" s="275">
        <v>35533</v>
      </c>
      <c r="D12" s="275">
        <v>23118</v>
      </c>
      <c r="E12" s="275">
        <v>6261</v>
      </c>
      <c r="F12" s="275">
        <v>3863</v>
      </c>
      <c r="G12" s="275">
        <v>2291</v>
      </c>
      <c r="H12" s="297">
        <v>8.5</v>
      </c>
    </row>
    <row r="13" spans="1:8" ht="12.75" customHeight="1">
      <c r="A13" s="251" t="s">
        <v>258</v>
      </c>
      <c r="B13" s="249" t="s">
        <v>31</v>
      </c>
      <c r="C13" s="275">
        <v>22283</v>
      </c>
      <c r="D13" s="275">
        <v>16498</v>
      </c>
      <c r="E13" s="275">
        <v>2766</v>
      </c>
      <c r="F13" s="275">
        <v>2241</v>
      </c>
      <c r="G13" s="275">
        <v>778</v>
      </c>
      <c r="H13" s="297">
        <v>8.4</v>
      </c>
    </row>
    <row r="14" spans="1:8">
      <c r="A14" s="296" t="s">
        <v>1029</v>
      </c>
      <c r="B14" s="249" t="s">
        <v>30</v>
      </c>
      <c r="C14" s="275">
        <v>150225</v>
      </c>
      <c r="D14" s="275">
        <v>50319</v>
      </c>
      <c r="E14" s="275">
        <v>34683</v>
      </c>
      <c r="F14" s="275">
        <v>28239</v>
      </c>
      <c r="G14" s="275">
        <v>36984</v>
      </c>
      <c r="H14" s="297">
        <v>8</v>
      </c>
    </row>
    <row r="15" spans="1:8" ht="12.75" customHeight="1">
      <c r="A15" s="251" t="s">
        <v>260</v>
      </c>
      <c r="B15" s="249" t="s">
        <v>31</v>
      </c>
      <c r="C15" s="275">
        <v>70440</v>
      </c>
      <c r="D15" s="275">
        <v>27980</v>
      </c>
      <c r="E15" s="275">
        <v>14244</v>
      </c>
      <c r="F15" s="275">
        <v>14807</v>
      </c>
      <c r="G15" s="275">
        <v>13409</v>
      </c>
      <c r="H15" s="297">
        <v>9.3000000000000007</v>
      </c>
    </row>
    <row r="16" spans="1:8" ht="16.5" customHeight="1">
      <c r="A16" s="298" t="s">
        <v>900</v>
      </c>
      <c r="B16" s="273" t="s">
        <v>30</v>
      </c>
      <c r="C16" s="274">
        <v>1234</v>
      </c>
      <c r="D16" s="274">
        <v>564</v>
      </c>
      <c r="E16" s="274">
        <v>403</v>
      </c>
      <c r="F16" s="274">
        <v>54</v>
      </c>
      <c r="G16" s="274">
        <v>213</v>
      </c>
      <c r="H16" s="294">
        <v>9.6999999999999993</v>
      </c>
    </row>
    <row r="17" spans="1:8" ht="12.75" customHeight="1">
      <c r="A17" s="299" t="s">
        <v>849</v>
      </c>
      <c r="B17" s="273" t="s">
        <v>31</v>
      </c>
      <c r="C17" s="274">
        <v>443</v>
      </c>
      <c r="D17" s="274">
        <v>252</v>
      </c>
      <c r="E17" s="274">
        <v>108</v>
      </c>
      <c r="F17" s="274">
        <v>32</v>
      </c>
      <c r="G17" s="274">
        <v>51</v>
      </c>
      <c r="H17" s="294">
        <v>13.2</v>
      </c>
    </row>
    <row r="18" spans="1:8">
      <c r="A18" s="296" t="s">
        <v>848</v>
      </c>
      <c r="B18" s="249" t="s">
        <v>30</v>
      </c>
      <c r="C18" s="275">
        <v>832</v>
      </c>
      <c r="D18" s="275">
        <v>478</v>
      </c>
      <c r="E18" s="275">
        <v>304</v>
      </c>
      <c r="F18" s="275">
        <v>14</v>
      </c>
      <c r="G18" s="275">
        <v>36</v>
      </c>
      <c r="H18" s="297">
        <v>24.9</v>
      </c>
    </row>
    <row r="19" spans="1:8" ht="12.75" customHeight="1">
      <c r="A19" s="251" t="s">
        <v>867</v>
      </c>
      <c r="B19" s="249" t="s">
        <v>31</v>
      </c>
      <c r="C19" s="275">
        <v>302</v>
      </c>
      <c r="D19" s="275">
        <v>205</v>
      </c>
      <c r="E19" s="275">
        <v>82</v>
      </c>
      <c r="F19" s="275">
        <v>8</v>
      </c>
      <c r="G19" s="275">
        <v>7</v>
      </c>
      <c r="H19" s="297">
        <v>24.1</v>
      </c>
    </row>
    <row r="20" spans="1:8">
      <c r="A20" s="296" t="s">
        <v>1026</v>
      </c>
      <c r="B20" s="249" t="s">
        <v>30</v>
      </c>
      <c r="C20" s="275">
        <v>402</v>
      </c>
      <c r="D20" s="275">
        <v>86</v>
      </c>
      <c r="E20" s="275">
        <v>99</v>
      </c>
      <c r="F20" s="275">
        <v>40</v>
      </c>
      <c r="G20" s="275">
        <v>177</v>
      </c>
      <c r="H20" s="297">
        <v>4.3</v>
      </c>
    </row>
    <row r="21" spans="1:8" ht="12.75" customHeight="1">
      <c r="A21" s="251" t="s">
        <v>869</v>
      </c>
      <c r="B21" s="249" t="s">
        <v>31</v>
      </c>
      <c r="C21" s="275">
        <v>141</v>
      </c>
      <c r="D21" s="275">
        <v>47</v>
      </c>
      <c r="E21" s="275">
        <v>26</v>
      </c>
      <c r="F21" s="275">
        <v>24</v>
      </c>
      <c r="G21" s="275">
        <v>44</v>
      </c>
      <c r="H21" s="297">
        <v>6.7</v>
      </c>
    </row>
    <row r="22" spans="1:8">
      <c r="A22" s="300" t="s">
        <v>850</v>
      </c>
      <c r="B22" s="273" t="s">
        <v>30</v>
      </c>
      <c r="C22" s="274">
        <v>1542</v>
      </c>
      <c r="D22" s="274">
        <v>129</v>
      </c>
      <c r="E22" s="274">
        <v>895</v>
      </c>
      <c r="F22" s="274">
        <v>33</v>
      </c>
      <c r="G22" s="274">
        <v>485</v>
      </c>
      <c r="H22" s="294">
        <v>4.7</v>
      </c>
    </row>
    <row r="23" spans="1:8" ht="12.75" customHeight="1">
      <c r="A23" s="299" t="s">
        <v>822</v>
      </c>
      <c r="B23" s="273" t="s">
        <v>31</v>
      </c>
      <c r="C23" s="274">
        <v>67</v>
      </c>
      <c r="D23" s="274">
        <v>44</v>
      </c>
      <c r="E23" s="274">
        <v>14</v>
      </c>
      <c r="F23" s="275">
        <v>6</v>
      </c>
      <c r="G23" s="275">
        <v>3</v>
      </c>
      <c r="H23" s="294">
        <v>1.9</v>
      </c>
    </row>
    <row r="24" spans="1:8">
      <c r="A24" s="296" t="s">
        <v>848</v>
      </c>
      <c r="B24" s="249" t="s">
        <v>30</v>
      </c>
      <c r="C24" s="275">
        <v>968</v>
      </c>
      <c r="D24" s="275">
        <v>43</v>
      </c>
      <c r="E24" s="275">
        <v>666</v>
      </c>
      <c r="F24" s="275">
        <v>5</v>
      </c>
      <c r="G24" s="275">
        <v>254</v>
      </c>
      <c r="H24" s="297">
        <v>4.4000000000000004</v>
      </c>
    </row>
    <row r="25" spans="1:8" ht="12.75" customHeight="1">
      <c r="A25" s="251" t="s">
        <v>867</v>
      </c>
      <c r="B25" s="249" t="s">
        <v>31</v>
      </c>
      <c r="C25" s="275">
        <v>26</v>
      </c>
      <c r="D25" s="275">
        <v>20</v>
      </c>
      <c r="E25" s="790" t="s">
        <v>145</v>
      </c>
      <c r="F25" s="790" t="s">
        <v>145</v>
      </c>
      <c r="G25" s="790" t="s">
        <v>145</v>
      </c>
      <c r="H25" s="297">
        <v>0.9</v>
      </c>
    </row>
    <row r="26" spans="1:8">
      <c r="A26" s="296" t="s">
        <v>1026</v>
      </c>
      <c r="B26" s="249" t="s">
        <v>30</v>
      </c>
      <c r="C26" s="275">
        <v>574</v>
      </c>
      <c r="D26" s="275">
        <v>86</v>
      </c>
      <c r="E26" s="275">
        <v>229</v>
      </c>
      <c r="F26" s="275">
        <v>28</v>
      </c>
      <c r="G26" s="275">
        <v>231</v>
      </c>
      <c r="H26" s="297">
        <v>5.6</v>
      </c>
    </row>
    <row r="27" spans="1:8" ht="12.75" customHeight="1">
      <c r="A27" s="251" t="s">
        <v>869</v>
      </c>
      <c r="B27" s="249" t="s">
        <v>31</v>
      </c>
      <c r="C27" s="275">
        <v>41</v>
      </c>
      <c r="D27" s="275">
        <v>24</v>
      </c>
      <c r="E27" s="790" t="s">
        <v>145</v>
      </c>
      <c r="F27" s="790" t="s">
        <v>145</v>
      </c>
      <c r="G27" s="790" t="s">
        <v>145</v>
      </c>
      <c r="H27" s="297">
        <v>5.8</v>
      </c>
    </row>
    <row r="28" spans="1:8">
      <c r="A28" s="300" t="s">
        <v>851</v>
      </c>
      <c r="B28" s="273" t="s">
        <v>30</v>
      </c>
      <c r="C28" s="274">
        <v>45045</v>
      </c>
      <c r="D28" s="274">
        <v>10938</v>
      </c>
      <c r="E28" s="274">
        <v>12489</v>
      </c>
      <c r="F28" s="274">
        <v>7214</v>
      </c>
      <c r="G28" s="274">
        <v>14404</v>
      </c>
      <c r="H28" s="294">
        <v>8.1999999999999993</v>
      </c>
    </row>
    <row r="29" spans="1:8" ht="12.75" customHeight="1">
      <c r="A29" s="299" t="s">
        <v>824</v>
      </c>
      <c r="B29" s="273" t="s">
        <v>31</v>
      </c>
      <c r="C29" s="274">
        <v>14460</v>
      </c>
      <c r="D29" s="274">
        <v>4915</v>
      </c>
      <c r="E29" s="274">
        <v>3387</v>
      </c>
      <c r="F29" s="274">
        <v>2752</v>
      </c>
      <c r="G29" s="274">
        <v>3406</v>
      </c>
      <c r="H29" s="294">
        <v>7.8</v>
      </c>
    </row>
    <row r="30" spans="1:8">
      <c r="A30" s="296" t="s">
        <v>848</v>
      </c>
      <c r="B30" s="249" t="s">
        <v>30</v>
      </c>
      <c r="C30" s="275">
        <v>566</v>
      </c>
      <c r="D30" s="275">
        <v>221</v>
      </c>
      <c r="E30" s="275">
        <v>211</v>
      </c>
      <c r="F30" s="275">
        <v>70</v>
      </c>
      <c r="G30" s="275">
        <v>64</v>
      </c>
      <c r="H30" s="297">
        <v>7.7</v>
      </c>
    </row>
    <row r="31" spans="1:8" ht="12.75" customHeight="1">
      <c r="A31" s="251" t="s">
        <v>867</v>
      </c>
      <c r="B31" s="249" t="s">
        <v>31</v>
      </c>
      <c r="C31" s="275">
        <v>141</v>
      </c>
      <c r="D31" s="275">
        <v>94</v>
      </c>
      <c r="E31" s="275">
        <v>22</v>
      </c>
      <c r="F31" s="275">
        <v>17</v>
      </c>
      <c r="G31" s="275">
        <v>8</v>
      </c>
      <c r="H31" s="297">
        <v>8.6999999999999993</v>
      </c>
    </row>
    <row r="32" spans="1:8">
      <c r="A32" s="296" t="s">
        <v>1026</v>
      </c>
      <c r="B32" s="249" t="s">
        <v>30</v>
      </c>
      <c r="C32" s="275">
        <v>44479</v>
      </c>
      <c r="D32" s="275">
        <v>10717</v>
      </c>
      <c r="E32" s="275">
        <v>12278</v>
      </c>
      <c r="F32" s="275">
        <v>7144</v>
      </c>
      <c r="G32" s="275">
        <v>14340</v>
      </c>
      <c r="H32" s="297">
        <v>8.1999999999999993</v>
      </c>
    </row>
    <row r="33" spans="1:8" ht="12.75" customHeight="1">
      <c r="A33" s="251" t="s">
        <v>869</v>
      </c>
      <c r="B33" s="249" t="s">
        <v>31</v>
      </c>
      <c r="C33" s="275">
        <v>14319</v>
      </c>
      <c r="D33" s="275">
        <v>4821</v>
      </c>
      <c r="E33" s="275">
        <v>3365</v>
      </c>
      <c r="F33" s="275">
        <v>2735</v>
      </c>
      <c r="G33" s="275">
        <v>3398</v>
      </c>
      <c r="H33" s="297">
        <v>7.8</v>
      </c>
    </row>
    <row r="34" spans="1:8" ht="32.25" customHeight="1">
      <c r="A34" s="298" t="s">
        <v>1463</v>
      </c>
      <c r="B34" s="273" t="s">
        <v>30</v>
      </c>
      <c r="C34" s="274">
        <v>674</v>
      </c>
      <c r="D34" s="274">
        <v>393</v>
      </c>
      <c r="E34" s="274">
        <v>179</v>
      </c>
      <c r="F34" s="274">
        <v>59</v>
      </c>
      <c r="G34" s="274">
        <v>43</v>
      </c>
      <c r="H34" s="294">
        <v>7.5</v>
      </c>
    </row>
    <row r="35" spans="1:8" ht="22.5" customHeight="1">
      <c r="A35" s="299" t="s">
        <v>826</v>
      </c>
      <c r="B35" s="273" t="s">
        <v>31</v>
      </c>
      <c r="C35" s="274">
        <v>193</v>
      </c>
      <c r="D35" s="274">
        <v>166</v>
      </c>
      <c r="E35" s="274">
        <v>10</v>
      </c>
      <c r="F35" s="275">
        <v>14</v>
      </c>
      <c r="G35" s="275">
        <v>3</v>
      </c>
      <c r="H35" s="294">
        <v>7.4</v>
      </c>
    </row>
    <row r="36" spans="1:8">
      <c r="A36" s="296" t="s">
        <v>848</v>
      </c>
      <c r="B36" s="249" t="s">
        <v>30</v>
      </c>
      <c r="C36" s="275">
        <v>315</v>
      </c>
      <c r="D36" s="275">
        <v>200</v>
      </c>
      <c r="E36" s="275">
        <v>63</v>
      </c>
      <c r="F36" s="275">
        <v>22</v>
      </c>
      <c r="G36" s="275">
        <v>30</v>
      </c>
      <c r="H36" s="297">
        <v>8.1999999999999993</v>
      </c>
    </row>
    <row r="37" spans="1:8" ht="12.75" customHeight="1">
      <c r="A37" s="251" t="s">
        <v>867</v>
      </c>
      <c r="B37" s="249" t="s">
        <v>31</v>
      </c>
      <c r="C37" s="275">
        <v>93</v>
      </c>
      <c r="D37" s="275">
        <v>84</v>
      </c>
      <c r="E37" s="790" t="s">
        <v>145</v>
      </c>
      <c r="F37" s="790" t="s">
        <v>145</v>
      </c>
      <c r="G37" s="790" t="s">
        <v>145</v>
      </c>
      <c r="H37" s="297">
        <v>8.4</v>
      </c>
    </row>
    <row r="38" spans="1:8">
      <c r="A38" s="296" t="s">
        <v>1026</v>
      </c>
      <c r="B38" s="249" t="s">
        <v>30</v>
      </c>
      <c r="C38" s="275">
        <v>359</v>
      </c>
      <c r="D38" s="275">
        <v>193</v>
      </c>
      <c r="E38" s="275">
        <v>116</v>
      </c>
      <c r="F38" s="275">
        <v>37</v>
      </c>
      <c r="G38" s="275">
        <v>13</v>
      </c>
      <c r="H38" s="297">
        <v>7</v>
      </c>
    </row>
    <row r="39" spans="1:8" ht="12.75" customHeight="1">
      <c r="A39" s="251" t="s">
        <v>869</v>
      </c>
      <c r="B39" s="249" t="s">
        <v>31</v>
      </c>
      <c r="C39" s="275">
        <v>100</v>
      </c>
      <c r="D39" s="275">
        <v>82</v>
      </c>
      <c r="E39" s="790" t="s">
        <v>145</v>
      </c>
      <c r="F39" s="790" t="s">
        <v>145</v>
      </c>
      <c r="G39" s="790" t="s">
        <v>145</v>
      </c>
      <c r="H39" s="297">
        <v>6.7</v>
      </c>
    </row>
    <row r="40" spans="1:8" ht="13.5" customHeight="1">
      <c r="A40" s="782" t="s">
        <v>1459</v>
      </c>
      <c r="B40" s="273" t="s">
        <v>30</v>
      </c>
      <c r="C40" s="274">
        <v>1119</v>
      </c>
      <c r="D40" s="274">
        <v>340</v>
      </c>
      <c r="E40" s="274">
        <v>296</v>
      </c>
      <c r="F40" s="274">
        <v>97</v>
      </c>
      <c r="G40" s="274">
        <v>386</v>
      </c>
      <c r="H40" s="294">
        <v>4.8</v>
      </c>
    </row>
    <row r="41" spans="1:8" ht="25.5" customHeight="1">
      <c r="A41" s="299" t="s">
        <v>885</v>
      </c>
      <c r="B41" s="273" t="s">
        <v>31</v>
      </c>
      <c r="C41" s="274">
        <v>342</v>
      </c>
      <c r="D41" s="274">
        <v>202</v>
      </c>
      <c r="E41" s="274">
        <v>61</v>
      </c>
      <c r="F41" s="274">
        <v>36</v>
      </c>
      <c r="G41" s="274">
        <v>43</v>
      </c>
      <c r="H41" s="294">
        <v>6.9</v>
      </c>
    </row>
    <row r="42" spans="1:8">
      <c r="A42" s="296" t="s">
        <v>848</v>
      </c>
      <c r="B42" s="249" t="s">
        <v>30</v>
      </c>
      <c r="C42" s="275">
        <v>639</v>
      </c>
      <c r="D42" s="275">
        <v>238</v>
      </c>
      <c r="E42" s="275">
        <v>146</v>
      </c>
      <c r="F42" s="275">
        <v>68</v>
      </c>
      <c r="G42" s="275">
        <v>187</v>
      </c>
      <c r="H42" s="297">
        <v>5.3</v>
      </c>
    </row>
    <row r="43" spans="1:8" ht="12.75" customHeight="1">
      <c r="A43" s="251" t="s">
        <v>867</v>
      </c>
      <c r="B43" s="249" t="s">
        <v>31</v>
      </c>
      <c r="C43" s="275">
        <v>237</v>
      </c>
      <c r="D43" s="275">
        <v>148</v>
      </c>
      <c r="E43" s="275">
        <v>33</v>
      </c>
      <c r="F43" s="275">
        <v>26</v>
      </c>
      <c r="G43" s="275">
        <v>30</v>
      </c>
      <c r="H43" s="297">
        <v>8.1</v>
      </c>
    </row>
    <row r="44" spans="1:8">
      <c r="A44" s="296" t="s">
        <v>1026</v>
      </c>
      <c r="B44" s="249" t="s">
        <v>30</v>
      </c>
      <c r="C44" s="275">
        <v>480</v>
      </c>
      <c r="D44" s="275">
        <v>102</v>
      </c>
      <c r="E44" s="275">
        <v>150</v>
      </c>
      <c r="F44" s="275">
        <v>29</v>
      </c>
      <c r="G44" s="275">
        <v>199</v>
      </c>
      <c r="H44" s="297">
        <v>4.3</v>
      </c>
    </row>
    <row r="45" spans="1:8" ht="12.75" customHeight="1">
      <c r="A45" s="251" t="s">
        <v>869</v>
      </c>
      <c r="B45" s="249" t="s">
        <v>31</v>
      </c>
      <c r="C45" s="275">
        <v>105</v>
      </c>
      <c r="D45" s="275">
        <v>54</v>
      </c>
      <c r="E45" s="275">
        <v>28</v>
      </c>
      <c r="F45" s="275">
        <v>10</v>
      </c>
      <c r="G45" s="275">
        <v>13</v>
      </c>
      <c r="H45" s="297">
        <v>5.0999999999999996</v>
      </c>
    </row>
    <row r="46" spans="1:8">
      <c r="A46" s="300" t="s">
        <v>902</v>
      </c>
      <c r="B46" s="273" t="s">
        <v>30</v>
      </c>
      <c r="C46" s="274">
        <v>6505</v>
      </c>
      <c r="D46" s="274">
        <v>2065</v>
      </c>
      <c r="E46" s="274">
        <v>1353</v>
      </c>
      <c r="F46" s="274">
        <v>548</v>
      </c>
      <c r="G46" s="274">
        <v>2539</v>
      </c>
      <c r="H46" s="294">
        <v>4.8</v>
      </c>
    </row>
    <row r="47" spans="1:8" ht="12.75" customHeight="1">
      <c r="A47" s="299" t="s">
        <v>831</v>
      </c>
      <c r="B47" s="273" t="s">
        <v>31</v>
      </c>
      <c r="C47" s="274">
        <v>1074</v>
      </c>
      <c r="D47" s="274">
        <v>754</v>
      </c>
      <c r="E47" s="274">
        <v>139</v>
      </c>
      <c r="F47" s="274">
        <v>128</v>
      </c>
      <c r="G47" s="274">
        <v>53</v>
      </c>
      <c r="H47" s="294">
        <v>8.3000000000000007</v>
      </c>
    </row>
    <row r="48" spans="1:8">
      <c r="A48" s="296" t="s">
        <v>848</v>
      </c>
      <c r="B48" s="249" t="s">
        <v>30</v>
      </c>
      <c r="C48" s="275">
        <v>100</v>
      </c>
      <c r="D48" s="275">
        <v>41</v>
      </c>
      <c r="E48" s="275">
        <v>22</v>
      </c>
      <c r="F48" s="275">
        <v>10</v>
      </c>
      <c r="G48" s="275">
        <v>27</v>
      </c>
      <c r="H48" s="297">
        <v>4.2</v>
      </c>
    </row>
    <row r="49" spans="1:8" ht="12.75" customHeight="1">
      <c r="A49" s="251" t="s">
        <v>867</v>
      </c>
      <c r="B49" s="249" t="s">
        <v>31</v>
      </c>
      <c r="C49" s="275">
        <v>24</v>
      </c>
      <c r="D49" s="275">
        <v>16</v>
      </c>
      <c r="E49" s="790" t="s">
        <v>145</v>
      </c>
      <c r="F49" s="275">
        <v>4</v>
      </c>
      <c r="G49" s="790" t="s">
        <v>145</v>
      </c>
      <c r="H49" s="297">
        <v>4.8</v>
      </c>
    </row>
    <row r="50" spans="1:8">
      <c r="A50" s="296" t="s">
        <v>1026</v>
      </c>
      <c r="B50" s="249" t="s">
        <v>30</v>
      </c>
      <c r="C50" s="275">
        <v>6405</v>
      </c>
      <c r="D50" s="275">
        <v>2024</v>
      </c>
      <c r="E50" s="275">
        <v>1331</v>
      </c>
      <c r="F50" s="275">
        <v>538</v>
      </c>
      <c r="G50" s="275">
        <v>2512</v>
      </c>
      <c r="H50" s="297">
        <v>4.8</v>
      </c>
    </row>
    <row r="51" spans="1:8" ht="12.75" customHeight="1">
      <c r="A51" s="251" t="s">
        <v>869</v>
      </c>
      <c r="B51" s="249" t="s">
        <v>31</v>
      </c>
      <c r="C51" s="275">
        <v>1050</v>
      </c>
      <c r="D51" s="275">
        <v>738</v>
      </c>
      <c r="E51" s="790" t="s">
        <v>145</v>
      </c>
      <c r="F51" s="275">
        <v>124</v>
      </c>
      <c r="G51" s="790" t="s">
        <v>145</v>
      </c>
      <c r="H51" s="297">
        <v>8.5</v>
      </c>
    </row>
    <row r="52" spans="1:8" ht="14.25">
      <c r="A52" s="782" t="s">
        <v>1460</v>
      </c>
      <c r="B52" s="273" t="s">
        <v>30</v>
      </c>
      <c r="C52" s="274">
        <v>40802</v>
      </c>
      <c r="D52" s="274">
        <v>10675</v>
      </c>
      <c r="E52" s="274">
        <v>10421</v>
      </c>
      <c r="F52" s="274">
        <v>9826</v>
      </c>
      <c r="G52" s="274">
        <v>9880</v>
      </c>
      <c r="H52" s="294">
        <v>11.1</v>
      </c>
    </row>
    <row r="53" spans="1:8" ht="12.75" customHeight="1">
      <c r="A53" s="299" t="s">
        <v>730</v>
      </c>
      <c r="B53" s="273" t="s">
        <v>31</v>
      </c>
      <c r="C53" s="274">
        <v>25689</v>
      </c>
      <c r="D53" s="274">
        <v>7025</v>
      </c>
      <c r="E53" s="274">
        <v>6270</v>
      </c>
      <c r="F53" s="274">
        <v>6461</v>
      </c>
      <c r="G53" s="274">
        <v>5933</v>
      </c>
      <c r="H53" s="294">
        <v>12.5</v>
      </c>
    </row>
    <row r="54" spans="1:8">
      <c r="A54" s="296" t="s">
        <v>848</v>
      </c>
      <c r="B54" s="249" t="s">
        <v>30</v>
      </c>
      <c r="C54" s="275">
        <v>44</v>
      </c>
      <c r="D54" s="275">
        <v>14</v>
      </c>
      <c r="E54" s="275">
        <v>15</v>
      </c>
      <c r="F54" s="275">
        <v>10</v>
      </c>
      <c r="G54" s="275">
        <v>5</v>
      </c>
      <c r="H54" s="297">
        <v>6.2</v>
      </c>
    </row>
    <row r="55" spans="1:8" ht="12.75" customHeight="1">
      <c r="A55" s="251" t="s">
        <v>867</v>
      </c>
      <c r="B55" s="249" t="s">
        <v>31</v>
      </c>
      <c r="C55" s="275">
        <v>16</v>
      </c>
      <c r="D55" s="275">
        <v>8</v>
      </c>
      <c r="E55" s="275">
        <v>5</v>
      </c>
      <c r="F55" s="275">
        <v>3</v>
      </c>
      <c r="G55" s="275" t="s">
        <v>0</v>
      </c>
      <c r="H55" s="297">
        <v>3.8</v>
      </c>
    </row>
    <row r="56" spans="1:8">
      <c r="A56" s="296" t="s">
        <v>1026</v>
      </c>
      <c r="B56" s="249" t="s">
        <v>30</v>
      </c>
      <c r="C56" s="275">
        <v>40758</v>
      </c>
      <c r="D56" s="275">
        <v>10661</v>
      </c>
      <c r="E56" s="275">
        <v>10406</v>
      </c>
      <c r="F56" s="275">
        <v>9816</v>
      </c>
      <c r="G56" s="275">
        <v>9875</v>
      </c>
      <c r="H56" s="297">
        <v>11.1</v>
      </c>
    </row>
    <row r="57" spans="1:8" ht="12.75" customHeight="1">
      <c r="A57" s="251" t="s">
        <v>869</v>
      </c>
      <c r="B57" s="249" t="s">
        <v>31</v>
      </c>
      <c r="C57" s="275">
        <v>25673</v>
      </c>
      <c r="D57" s="275">
        <v>7017</v>
      </c>
      <c r="E57" s="275">
        <v>6265</v>
      </c>
      <c r="F57" s="275">
        <v>6458</v>
      </c>
      <c r="G57" s="275">
        <v>5933</v>
      </c>
      <c r="H57" s="297">
        <v>12.6</v>
      </c>
    </row>
    <row r="58" spans="1:8">
      <c r="A58" s="300" t="s">
        <v>903</v>
      </c>
      <c r="B58" s="273" t="s">
        <v>30</v>
      </c>
      <c r="C58" s="274">
        <v>12462</v>
      </c>
      <c r="D58" s="274">
        <v>3266</v>
      </c>
      <c r="E58" s="274">
        <v>4355</v>
      </c>
      <c r="F58" s="274">
        <v>2372</v>
      </c>
      <c r="G58" s="274">
        <v>2469</v>
      </c>
      <c r="H58" s="294">
        <v>8.1</v>
      </c>
    </row>
    <row r="59" spans="1:8" ht="12.75" customHeight="1">
      <c r="A59" s="299" t="s">
        <v>834</v>
      </c>
      <c r="B59" s="273" t="s">
        <v>31</v>
      </c>
      <c r="C59" s="274">
        <v>4234</v>
      </c>
      <c r="D59" s="274">
        <v>1460</v>
      </c>
      <c r="E59" s="274">
        <v>1384</v>
      </c>
      <c r="F59" s="274">
        <v>869</v>
      </c>
      <c r="G59" s="274">
        <v>521</v>
      </c>
      <c r="H59" s="294">
        <v>13.1</v>
      </c>
    </row>
    <row r="60" spans="1:8">
      <c r="A60" s="296" t="s">
        <v>848</v>
      </c>
      <c r="B60" s="249" t="s">
        <v>30</v>
      </c>
      <c r="C60" s="275">
        <v>4466</v>
      </c>
      <c r="D60" s="275">
        <v>1073</v>
      </c>
      <c r="E60" s="275">
        <v>1653</v>
      </c>
      <c r="F60" s="275">
        <v>1080</v>
      </c>
      <c r="G60" s="275">
        <v>660</v>
      </c>
      <c r="H60" s="297">
        <v>17.399999999999999</v>
      </c>
    </row>
    <row r="61" spans="1:8" ht="12.75" customHeight="1">
      <c r="A61" s="251" t="s">
        <v>867</v>
      </c>
      <c r="B61" s="249" t="s">
        <v>31</v>
      </c>
      <c r="C61" s="275">
        <v>1567</v>
      </c>
      <c r="D61" s="275">
        <v>487</v>
      </c>
      <c r="E61" s="275">
        <v>579</v>
      </c>
      <c r="F61" s="275">
        <v>432</v>
      </c>
      <c r="G61" s="275">
        <v>69</v>
      </c>
      <c r="H61" s="297">
        <v>17.7</v>
      </c>
    </row>
    <row r="62" spans="1:8">
      <c r="A62" s="296" t="s">
        <v>1026</v>
      </c>
      <c r="B62" s="249" t="s">
        <v>30</v>
      </c>
      <c r="C62" s="275">
        <v>7996</v>
      </c>
      <c r="D62" s="275">
        <v>2193</v>
      </c>
      <c r="E62" s="275">
        <v>2702</v>
      </c>
      <c r="F62" s="275">
        <v>1292</v>
      </c>
      <c r="G62" s="275">
        <v>1809</v>
      </c>
      <c r="H62" s="297">
        <v>6.2</v>
      </c>
    </row>
    <row r="63" spans="1:8" ht="12.75" customHeight="1">
      <c r="A63" s="251" t="s">
        <v>869</v>
      </c>
      <c r="B63" s="249" t="s">
        <v>31</v>
      </c>
      <c r="C63" s="275">
        <v>2667</v>
      </c>
      <c r="D63" s="275">
        <v>973</v>
      </c>
      <c r="E63" s="275">
        <v>805</v>
      </c>
      <c r="F63" s="275">
        <v>437</v>
      </c>
      <c r="G63" s="275">
        <v>452</v>
      </c>
      <c r="H63" s="297">
        <v>11.4</v>
      </c>
    </row>
    <row r="64" spans="1:8" ht="14.25">
      <c r="A64" s="782" t="s">
        <v>1317</v>
      </c>
      <c r="B64" s="273" t="s">
        <v>30</v>
      </c>
      <c r="C64" s="274">
        <v>4808</v>
      </c>
      <c r="D64" s="274">
        <v>889</v>
      </c>
      <c r="E64" s="274">
        <v>1365</v>
      </c>
      <c r="F64" s="274">
        <v>1781</v>
      </c>
      <c r="G64" s="274">
        <v>773</v>
      </c>
      <c r="H64" s="294">
        <v>10.199999999999999</v>
      </c>
    </row>
    <row r="65" spans="1:8" ht="12.75" customHeight="1">
      <c r="A65" s="299" t="s">
        <v>738</v>
      </c>
      <c r="B65" s="273" t="s">
        <v>31</v>
      </c>
      <c r="C65" s="274">
        <v>3046</v>
      </c>
      <c r="D65" s="274">
        <v>641</v>
      </c>
      <c r="E65" s="274">
        <v>841</v>
      </c>
      <c r="F65" s="274">
        <v>1140</v>
      </c>
      <c r="G65" s="274">
        <v>424</v>
      </c>
      <c r="H65" s="294">
        <v>10.5</v>
      </c>
    </row>
    <row r="66" spans="1:8">
      <c r="A66" s="296" t="s">
        <v>848</v>
      </c>
      <c r="B66" s="249" t="s">
        <v>30</v>
      </c>
      <c r="C66" s="275">
        <v>152</v>
      </c>
      <c r="D66" s="275">
        <v>49</v>
      </c>
      <c r="E66" s="275">
        <v>43</v>
      </c>
      <c r="F66" s="275">
        <v>37</v>
      </c>
      <c r="G66" s="275">
        <v>23</v>
      </c>
      <c r="H66" s="297">
        <v>8.6999999999999993</v>
      </c>
    </row>
    <row r="67" spans="1:8" ht="12.75" customHeight="1">
      <c r="A67" s="251" t="s">
        <v>867</v>
      </c>
      <c r="B67" s="249" t="s">
        <v>31</v>
      </c>
      <c r="C67" s="275">
        <v>111</v>
      </c>
      <c r="D67" s="275">
        <v>39</v>
      </c>
      <c r="E67" s="275">
        <v>34</v>
      </c>
      <c r="F67" s="275">
        <v>22</v>
      </c>
      <c r="G67" s="275">
        <v>16</v>
      </c>
      <c r="H67" s="297">
        <v>9.1</v>
      </c>
    </row>
    <row r="68" spans="1:8">
      <c r="A68" s="296" t="s">
        <v>1026</v>
      </c>
      <c r="B68" s="249" t="s">
        <v>30</v>
      </c>
      <c r="C68" s="275">
        <v>4656</v>
      </c>
      <c r="D68" s="275">
        <v>840</v>
      </c>
      <c r="E68" s="275">
        <v>1322</v>
      </c>
      <c r="F68" s="275">
        <v>1744</v>
      </c>
      <c r="G68" s="275">
        <v>750</v>
      </c>
      <c r="H68" s="297">
        <v>10.3</v>
      </c>
    </row>
    <row r="69" spans="1:8" ht="12.75" customHeight="1">
      <c r="A69" s="251" t="s">
        <v>869</v>
      </c>
      <c r="B69" s="249" t="s">
        <v>31</v>
      </c>
      <c r="C69" s="275">
        <v>2935</v>
      </c>
      <c r="D69" s="275">
        <v>602</v>
      </c>
      <c r="E69" s="275">
        <v>807</v>
      </c>
      <c r="F69" s="275">
        <v>1118</v>
      </c>
      <c r="G69" s="275">
        <v>408</v>
      </c>
      <c r="H69" s="297">
        <v>10.5</v>
      </c>
    </row>
    <row r="70" spans="1:8">
      <c r="A70" s="300" t="s">
        <v>855</v>
      </c>
      <c r="B70" s="273" t="s">
        <v>30</v>
      </c>
      <c r="C70" s="274">
        <v>8586</v>
      </c>
      <c r="D70" s="274">
        <v>5950</v>
      </c>
      <c r="E70" s="274">
        <v>743</v>
      </c>
      <c r="F70" s="274">
        <v>1825</v>
      </c>
      <c r="G70" s="274">
        <v>68</v>
      </c>
      <c r="H70" s="294">
        <v>14.2</v>
      </c>
    </row>
    <row r="71" spans="1:8" ht="12.75" customHeight="1">
      <c r="A71" s="299" t="s">
        <v>743</v>
      </c>
      <c r="B71" s="273" t="s">
        <v>31</v>
      </c>
      <c r="C71" s="274">
        <v>3575</v>
      </c>
      <c r="D71" s="274">
        <v>2592</v>
      </c>
      <c r="E71" s="274">
        <v>245</v>
      </c>
      <c r="F71" s="274">
        <v>718</v>
      </c>
      <c r="G71" s="274">
        <v>20</v>
      </c>
      <c r="H71" s="294">
        <v>14.7</v>
      </c>
    </row>
    <row r="72" spans="1:8">
      <c r="A72" s="296" t="s">
        <v>848</v>
      </c>
      <c r="B72" s="249" t="s">
        <v>30</v>
      </c>
      <c r="C72" s="275">
        <v>164</v>
      </c>
      <c r="D72" s="275">
        <v>134</v>
      </c>
      <c r="E72" s="275">
        <v>17</v>
      </c>
      <c r="F72" s="275">
        <v>10</v>
      </c>
      <c r="G72" s="275">
        <v>3</v>
      </c>
      <c r="H72" s="297">
        <v>11.2</v>
      </c>
    </row>
    <row r="73" spans="1:8" ht="12.75" customHeight="1">
      <c r="A73" s="251" t="s">
        <v>867</v>
      </c>
      <c r="B73" s="249" t="s">
        <v>31</v>
      </c>
      <c r="C73" s="275">
        <v>68</v>
      </c>
      <c r="D73" s="275">
        <v>61</v>
      </c>
      <c r="E73" s="790" t="s">
        <v>145</v>
      </c>
      <c r="F73" s="275">
        <v>4</v>
      </c>
      <c r="G73" s="790" t="s">
        <v>145</v>
      </c>
      <c r="H73" s="297">
        <v>11.1</v>
      </c>
    </row>
    <row r="74" spans="1:8">
      <c r="A74" s="296" t="s">
        <v>1026</v>
      </c>
      <c r="B74" s="249" t="s">
        <v>30</v>
      </c>
      <c r="C74" s="275">
        <v>8422</v>
      </c>
      <c r="D74" s="275">
        <v>5816</v>
      </c>
      <c r="E74" s="275">
        <v>726</v>
      </c>
      <c r="F74" s="275">
        <v>1815</v>
      </c>
      <c r="G74" s="275">
        <v>65</v>
      </c>
      <c r="H74" s="297">
        <v>14.3</v>
      </c>
    </row>
    <row r="75" spans="1:8" ht="12.75" customHeight="1">
      <c r="A75" s="251" t="s">
        <v>869</v>
      </c>
      <c r="B75" s="249" t="s">
        <v>31</v>
      </c>
      <c r="C75" s="275">
        <v>3507</v>
      </c>
      <c r="D75" s="275">
        <v>2531</v>
      </c>
      <c r="E75" s="790" t="s">
        <v>145</v>
      </c>
      <c r="F75" s="275">
        <v>714</v>
      </c>
      <c r="G75" s="790" t="s">
        <v>145</v>
      </c>
      <c r="H75" s="297">
        <v>14.8</v>
      </c>
    </row>
    <row r="76" spans="1:8">
      <c r="A76" s="300" t="s">
        <v>905</v>
      </c>
      <c r="B76" s="273" t="s">
        <v>30</v>
      </c>
      <c r="C76" s="274">
        <v>5082</v>
      </c>
      <c r="D76" s="274">
        <v>3219</v>
      </c>
      <c r="E76" s="274">
        <v>584</v>
      </c>
      <c r="F76" s="274">
        <v>1239</v>
      </c>
      <c r="G76" s="274">
        <v>40</v>
      </c>
      <c r="H76" s="294">
        <v>9.1999999999999993</v>
      </c>
    </row>
    <row r="77" spans="1:8" ht="12.75" customHeight="1">
      <c r="A77" s="299" t="s">
        <v>755</v>
      </c>
      <c r="B77" s="273" t="s">
        <v>31</v>
      </c>
      <c r="C77" s="274">
        <v>2981</v>
      </c>
      <c r="D77" s="274">
        <v>1965</v>
      </c>
      <c r="E77" s="274">
        <v>336</v>
      </c>
      <c r="F77" s="274">
        <v>669</v>
      </c>
      <c r="G77" s="274">
        <v>11</v>
      </c>
      <c r="H77" s="294">
        <v>8.5</v>
      </c>
    </row>
    <row r="78" spans="1:8">
      <c r="A78" s="296" t="s">
        <v>848</v>
      </c>
      <c r="B78" s="249" t="s">
        <v>30</v>
      </c>
      <c r="C78" s="275">
        <v>393</v>
      </c>
      <c r="D78" s="275">
        <v>309</v>
      </c>
      <c r="E78" s="275">
        <v>32</v>
      </c>
      <c r="F78" s="275">
        <v>52</v>
      </c>
      <c r="G78" s="275" t="s">
        <v>0</v>
      </c>
      <c r="H78" s="297">
        <v>4.2</v>
      </c>
    </row>
    <row r="79" spans="1:8" ht="12.75" customHeight="1">
      <c r="A79" s="251" t="s">
        <v>867</v>
      </c>
      <c r="B79" s="249" t="s">
        <v>31</v>
      </c>
      <c r="C79" s="275">
        <v>241</v>
      </c>
      <c r="D79" s="275">
        <v>193</v>
      </c>
      <c r="E79" s="275">
        <v>16</v>
      </c>
      <c r="F79" s="275">
        <v>32</v>
      </c>
      <c r="G79" s="275" t="s">
        <v>0</v>
      </c>
      <c r="H79" s="297">
        <v>4.0999999999999996</v>
      </c>
    </row>
    <row r="80" spans="1:8">
      <c r="A80" s="296" t="s">
        <v>1026</v>
      </c>
      <c r="B80" s="249" t="s">
        <v>30</v>
      </c>
      <c r="C80" s="275">
        <v>4689</v>
      </c>
      <c r="D80" s="275">
        <v>2910</v>
      </c>
      <c r="E80" s="275">
        <v>552</v>
      </c>
      <c r="F80" s="275">
        <v>1187</v>
      </c>
      <c r="G80" s="275">
        <v>40</v>
      </c>
      <c r="H80" s="297">
        <v>10.199999999999999</v>
      </c>
    </row>
    <row r="81" spans="1:8" ht="12.75" customHeight="1">
      <c r="A81" s="251" t="s">
        <v>869</v>
      </c>
      <c r="B81" s="249" t="s">
        <v>31</v>
      </c>
      <c r="C81" s="275">
        <v>2740</v>
      </c>
      <c r="D81" s="275">
        <v>1772</v>
      </c>
      <c r="E81" s="275">
        <v>320</v>
      </c>
      <c r="F81" s="275">
        <v>637</v>
      </c>
      <c r="G81" s="275">
        <v>11</v>
      </c>
      <c r="H81" s="297">
        <v>9.4</v>
      </c>
    </row>
    <row r="82" spans="1:8" ht="14.25">
      <c r="A82" s="782" t="s">
        <v>1341</v>
      </c>
      <c r="B82" s="273" t="s">
        <v>30</v>
      </c>
      <c r="C82" s="274">
        <v>879</v>
      </c>
      <c r="D82" s="274">
        <v>436</v>
      </c>
      <c r="E82" s="274">
        <v>148</v>
      </c>
      <c r="F82" s="274">
        <v>134</v>
      </c>
      <c r="G82" s="274">
        <v>161</v>
      </c>
      <c r="H82" s="294">
        <v>5</v>
      </c>
    </row>
    <row r="83" spans="1:8" ht="12.75" customHeight="1">
      <c r="A83" s="299" t="s">
        <v>760</v>
      </c>
      <c r="B83" s="273" t="s">
        <v>31</v>
      </c>
      <c r="C83" s="274">
        <v>495</v>
      </c>
      <c r="D83" s="274">
        <v>303</v>
      </c>
      <c r="E83" s="274">
        <v>61</v>
      </c>
      <c r="F83" s="274">
        <v>72</v>
      </c>
      <c r="G83" s="274">
        <v>59</v>
      </c>
      <c r="H83" s="294">
        <v>5.5</v>
      </c>
    </row>
    <row r="84" spans="1:8">
      <c r="A84" s="296" t="s">
        <v>848</v>
      </c>
      <c r="B84" s="249" t="s">
        <v>30</v>
      </c>
      <c r="C84" s="275">
        <v>242</v>
      </c>
      <c r="D84" s="275">
        <v>135</v>
      </c>
      <c r="E84" s="275">
        <v>40</v>
      </c>
      <c r="F84" s="275">
        <v>36</v>
      </c>
      <c r="G84" s="275">
        <v>31</v>
      </c>
      <c r="H84" s="297">
        <v>5.2</v>
      </c>
    </row>
    <row r="85" spans="1:8" ht="12.75" customHeight="1">
      <c r="A85" s="251" t="s">
        <v>867</v>
      </c>
      <c r="B85" s="249" t="s">
        <v>31</v>
      </c>
      <c r="C85" s="275">
        <v>150</v>
      </c>
      <c r="D85" s="275">
        <v>93</v>
      </c>
      <c r="E85" s="275">
        <v>23</v>
      </c>
      <c r="F85" s="275">
        <v>24</v>
      </c>
      <c r="G85" s="275">
        <v>10</v>
      </c>
      <c r="H85" s="297">
        <v>6.3</v>
      </c>
    </row>
    <row r="86" spans="1:8">
      <c r="A86" s="296" t="s">
        <v>1026</v>
      </c>
      <c r="B86" s="249" t="s">
        <v>30</v>
      </c>
      <c r="C86" s="275">
        <v>637</v>
      </c>
      <c r="D86" s="275">
        <v>301</v>
      </c>
      <c r="E86" s="275">
        <v>108</v>
      </c>
      <c r="F86" s="275">
        <v>98</v>
      </c>
      <c r="G86" s="275">
        <v>130</v>
      </c>
      <c r="H86" s="297">
        <v>4.9000000000000004</v>
      </c>
    </row>
    <row r="87" spans="1:8" ht="12.75" customHeight="1">
      <c r="A87" s="251" t="s">
        <v>869</v>
      </c>
      <c r="B87" s="249" t="s">
        <v>31</v>
      </c>
      <c r="C87" s="275">
        <v>345</v>
      </c>
      <c r="D87" s="275">
        <v>210</v>
      </c>
      <c r="E87" s="275">
        <v>38</v>
      </c>
      <c r="F87" s="275">
        <v>48</v>
      </c>
      <c r="G87" s="275">
        <v>49</v>
      </c>
      <c r="H87" s="297">
        <v>5.2</v>
      </c>
    </row>
    <row r="88" spans="1:8">
      <c r="A88" s="298" t="s">
        <v>838</v>
      </c>
      <c r="B88" s="273" t="s">
        <v>30</v>
      </c>
      <c r="C88" s="274">
        <v>10983</v>
      </c>
      <c r="D88" s="274">
        <v>8300</v>
      </c>
      <c r="E88" s="274">
        <v>907</v>
      </c>
      <c r="F88" s="274">
        <v>1298</v>
      </c>
      <c r="G88" s="274">
        <v>478</v>
      </c>
      <c r="H88" s="294">
        <v>13.5</v>
      </c>
    </row>
    <row r="89" spans="1:8" ht="12.75" customHeight="1">
      <c r="A89" s="299" t="s">
        <v>1018</v>
      </c>
      <c r="B89" s="273" t="s">
        <v>31</v>
      </c>
      <c r="C89" s="274">
        <v>5776</v>
      </c>
      <c r="D89" s="274">
        <v>4671</v>
      </c>
      <c r="E89" s="274">
        <v>371</v>
      </c>
      <c r="F89" s="274">
        <v>605</v>
      </c>
      <c r="G89" s="274">
        <v>129</v>
      </c>
      <c r="H89" s="294">
        <v>13</v>
      </c>
    </row>
    <row r="90" spans="1:8">
      <c r="A90" s="296" t="s">
        <v>848</v>
      </c>
      <c r="B90" s="249" t="s">
        <v>30</v>
      </c>
      <c r="C90" s="275">
        <v>1319</v>
      </c>
      <c r="D90" s="275">
        <v>1086</v>
      </c>
      <c r="E90" s="275">
        <v>106</v>
      </c>
      <c r="F90" s="275">
        <v>102</v>
      </c>
      <c r="G90" s="275">
        <v>25</v>
      </c>
      <c r="H90" s="297">
        <v>12.9</v>
      </c>
    </row>
    <row r="91" spans="1:8" ht="12.75" customHeight="1">
      <c r="A91" s="251" t="s">
        <v>867</v>
      </c>
      <c r="B91" s="249" t="s">
        <v>31</v>
      </c>
      <c r="C91" s="275">
        <v>774</v>
      </c>
      <c r="D91" s="275">
        <v>650</v>
      </c>
      <c r="E91" s="275">
        <v>65</v>
      </c>
      <c r="F91" s="275">
        <v>45</v>
      </c>
      <c r="G91" s="275">
        <v>14</v>
      </c>
      <c r="H91" s="297">
        <v>11.9</v>
      </c>
    </row>
    <row r="92" spans="1:8">
      <c r="A92" s="296" t="s">
        <v>1026</v>
      </c>
      <c r="B92" s="249" t="s">
        <v>30</v>
      </c>
      <c r="C92" s="275">
        <v>9664</v>
      </c>
      <c r="D92" s="275">
        <v>7214</v>
      </c>
      <c r="E92" s="275">
        <v>801</v>
      </c>
      <c r="F92" s="275">
        <v>1196</v>
      </c>
      <c r="G92" s="275">
        <v>453</v>
      </c>
      <c r="H92" s="297">
        <v>13.6</v>
      </c>
    </row>
    <row r="93" spans="1:8" ht="12.75" customHeight="1">
      <c r="A93" s="251" t="s">
        <v>869</v>
      </c>
      <c r="B93" s="249" t="s">
        <v>31</v>
      </c>
      <c r="C93" s="275">
        <v>5002</v>
      </c>
      <c r="D93" s="275">
        <v>4021</v>
      </c>
      <c r="E93" s="275">
        <v>306</v>
      </c>
      <c r="F93" s="275">
        <v>560</v>
      </c>
      <c r="G93" s="275">
        <v>115</v>
      </c>
      <c r="H93" s="297">
        <v>13.2</v>
      </c>
    </row>
    <row r="94" spans="1:8" ht="14.25">
      <c r="A94" s="782" t="s">
        <v>1462</v>
      </c>
      <c r="B94" s="273" t="s">
        <v>30</v>
      </c>
      <c r="C94" s="274">
        <v>15452</v>
      </c>
      <c r="D94" s="274">
        <v>3816</v>
      </c>
      <c r="E94" s="274">
        <v>2938</v>
      </c>
      <c r="F94" s="274">
        <v>2662</v>
      </c>
      <c r="G94" s="274">
        <v>6036</v>
      </c>
      <c r="H94" s="294">
        <v>4.0999999999999996</v>
      </c>
    </row>
    <row r="95" spans="1:8" ht="12.75" customHeight="1">
      <c r="A95" s="299" t="s">
        <v>776</v>
      </c>
      <c r="B95" s="273" t="s">
        <v>31</v>
      </c>
      <c r="C95" s="274">
        <v>7582</v>
      </c>
      <c r="D95" s="274">
        <v>2216</v>
      </c>
      <c r="E95" s="274">
        <v>1235</v>
      </c>
      <c r="F95" s="274">
        <v>1458</v>
      </c>
      <c r="G95" s="274">
        <v>2673</v>
      </c>
      <c r="H95" s="294">
        <v>4.9000000000000004</v>
      </c>
    </row>
    <row r="96" spans="1:8">
      <c r="A96" s="296" t="s">
        <v>848</v>
      </c>
      <c r="B96" s="249" t="s">
        <v>30</v>
      </c>
      <c r="C96" s="275">
        <v>381</v>
      </c>
      <c r="D96" s="275">
        <v>170</v>
      </c>
      <c r="E96" s="275">
        <v>88</v>
      </c>
      <c r="F96" s="275">
        <v>105</v>
      </c>
      <c r="G96" s="275">
        <v>18</v>
      </c>
      <c r="H96" s="297">
        <v>12.2</v>
      </c>
    </row>
    <row r="97" spans="1:8" ht="12.75" customHeight="1">
      <c r="A97" s="251" t="s">
        <v>867</v>
      </c>
      <c r="B97" s="249" t="s">
        <v>31</v>
      </c>
      <c r="C97" s="275">
        <v>269</v>
      </c>
      <c r="D97" s="275">
        <v>124</v>
      </c>
      <c r="E97" s="275">
        <v>58</v>
      </c>
      <c r="F97" s="275">
        <v>75</v>
      </c>
      <c r="G97" s="275">
        <v>12</v>
      </c>
      <c r="H97" s="297">
        <v>20.2</v>
      </c>
    </row>
    <row r="98" spans="1:8">
      <c r="A98" s="296" t="s">
        <v>1026</v>
      </c>
      <c r="B98" s="249" t="s">
        <v>30</v>
      </c>
      <c r="C98" s="275">
        <v>15071</v>
      </c>
      <c r="D98" s="275">
        <v>3646</v>
      </c>
      <c r="E98" s="275">
        <v>2850</v>
      </c>
      <c r="F98" s="275">
        <v>2557</v>
      </c>
      <c r="G98" s="275">
        <v>6018</v>
      </c>
      <c r="H98" s="297">
        <v>4.0999999999999996</v>
      </c>
    </row>
    <row r="99" spans="1:8" ht="12.75" customHeight="1">
      <c r="A99" s="251" t="s">
        <v>869</v>
      </c>
      <c r="B99" s="249" t="s">
        <v>31</v>
      </c>
      <c r="C99" s="275">
        <v>7313</v>
      </c>
      <c r="D99" s="275">
        <v>2092</v>
      </c>
      <c r="E99" s="275">
        <v>1177</v>
      </c>
      <c r="F99" s="275">
        <v>1383</v>
      </c>
      <c r="G99" s="275">
        <v>2661</v>
      </c>
      <c r="H99" s="297">
        <v>4.8</v>
      </c>
    </row>
    <row r="100" spans="1:8" ht="25.5">
      <c r="A100" s="298" t="s">
        <v>1028</v>
      </c>
      <c r="B100" s="273" t="s">
        <v>30</v>
      </c>
      <c r="C100" s="274">
        <v>9195</v>
      </c>
      <c r="D100" s="274">
        <v>6486</v>
      </c>
      <c r="E100" s="274">
        <v>1205</v>
      </c>
      <c r="F100" s="274">
        <v>1187</v>
      </c>
      <c r="G100" s="274">
        <v>317</v>
      </c>
      <c r="H100" s="294">
        <v>9.6</v>
      </c>
    </row>
    <row r="101" spans="1:8" ht="25.5" customHeight="1">
      <c r="A101" s="299" t="s">
        <v>840</v>
      </c>
      <c r="B101" s="273" t="s">
        <v>31</v>
      </c>
      <c r="C101" s="274">
        <v>6285</v>
      </c>
      <c r="D101" s="274">
        <v>4762</v>
      </c>
      <c r="E101" s="274">
        <v>607</v>
      </c>
      <c r="F101" s="274">
        <v>771</v>
      </c>
      <c r="G101" s="274">
        <v>145</v>
      </c>
      <c r="H101" s="294">
        <v>11</v>
      </c>
    </row>
    <row r="102" spans="1:8">
      <c r="A102" s="296" t="s">
        <v>848</v>
      </c>
      <c r="B102" s="249" t="s">
        <v>30</v>
      </c>
      <c r="C102" s="275">
        <v>9182</v>
      </c>
      <c r="D102" s="275">
        <v>6480</v>
      </c>
      <c r="E102" s="275">
        <v>1198</v>
      </c>
      <c r="F102" s="275">
        <v>1187</v>
      </c>
      <c r="G102" s="275">
        <v>317</v>
      </c>
      <c r="H102" s="297">
        <v>9.6</v>
      </c>
    </row>
    <row r="103" spans="1:8" ht="12.75" customHeight="1">
      <c r="A103" s="251" t="s">
        <v>867</v>
      </c>
      <c r="B103" s="249" t="s">
        <v>31</v>
      </c>
      <c r="C103" s="275">
        <v>6282</v>
      </c>
      <c r="D103" s="275">
        <v>4759</v>
      </c>
      <c r="E103" s="275">
        <v>607</v>
      </c>
      <c r="F103" s="275">
        <v>771</v>
      </c>
      <c r="G103" s="275">
        <v>145</v>
      </c>
      <c r="H103" s="297">
        <v>11</v>
      </c>
    </row>
    <row r="104" spans="1:8">
      <c r="A104" s="296" t="s">
        <v>1026</v>
      </c>
      <c r="B104" s="249" t="s">
        <v>30</v>
      </c>
      <c r="C104" s="275">
        <v>13</v>
      </c>
      <c r="D104" s="275">
        <v>6</v>
      </c>
      <c r="E104" s="275">
        <v>7</v>
      </c>
      <c r="F104" s="275" t="s">
        <v>0</v>
      </c>
      <c r="G104" s="275" t="s">
        <v>0</v>
      </c>
      <c r="H104" s="297">
        <v>14.8</v>
      </c>
    </row>
    <row r="105" spans="1:8" ht="12.75" customHeight="1">
      <c r="A105" s="251" t="s">
        <v>869</v>
      </c>
      <c r="B105" s="249" t="s">
        <v>31</v>
      </c>
      <c r="C105" s="275">
        <v>3</v>
      </c>
      <c r="D105" s="275">
        <v>3</v>
      </c>
      <c r="E105" s="275" t="s">
        <v>0</v>
      </c>
      <c r="F105" s="275" t="s">
        <v>0</v>
      </c>
      <c r="G105" s="275" t="s">
        <v>0</v>
      </c>
      <c r="H105" s="297">
        <v>33.299999999999997</v>
      </c>
    </row>
    <row r="106" spans="1:8">
      <c r="A106" s="300" t="s">
        <v>858</v>
      </c>
      <c r="B106" s="273" t="s">
        <v>30</v>
      </c>
      <c r="C106" s="274">
        <v>7021</v>
      </c>
      <c r="D106" s="274">
        <v>5724</v>
      </c>
      <c r="E106" s="274">
        <v>578</v>
      </c>
      <c r="F106" s="274">
        <v>449</v>
      </c>
      <c r="G106" s="274">
        <v>270</v>
      </c>
      <c r="H106" s="294">
        <v>4.5</v>
      </c>
    </row>
    <row r="107" spans="1:8" ht="12.75" customHeight="1">
      <c r="A107" s="299" t="s">
        <v>790</v>
      </c>
      <c r="B107" s="273" t="s">
        <v>31</v>
      </c>
      <c r="C107" s="274">
        <v>5637</v>
      </c>
      <c r="D107" s="274">
        <v>4667</v>
      </c>
      <c r="E107" s="274">
        <v>420</v>
      </c>
      <c r="F107" s="274">
        <v>369</v>
      </c>
      <c r="G107" s="274">
        <v>181</v>
      </c>
      <c r="H107" s="294">
        <v>4.4000000000000004</v>
      </c>
    </row>
    <row r="108" spans="1:8">
      <c r="A108" s="296" t="s">
        <v>848</v>
      </c>
      <c r="B108" s="249" t="s">
        <v>30</v>
      </c>
      <c r="C108" s="275">
        <v>4667</v>
      </c>
      <c r="D108" s="275">
        <v>3880</v>
      </c>
      <c r="E108" s="275">
        <v>296</v>
      </c>
      <c r="F108" s="275">
        <v>296</v>
      </c>
      <c r="G108" s="275">
        <v>195</v>
      </c>
      <c r="H108" s="297">
        <v>3.5</v>
      </c>
    </row>
    <row r="109" spans="1:8" ht="12.75" customHeight="1">
      <c r="A109" s="251" t="s">
        <v>867</v>
      </c>
      <c r="B109" s="249" t="s">
        <v>31</v>
      </c>
      <c r="C109" s="275">
        <v>3620</v>
      </c>
      <c r="D109" s="275">
        <v>2992</v>
      </c>
      <c r="E109" s="275">
        <v>243</v>
      </c>
      <c r="F109" s="275">
        <v>233</v>
      </c>
      <c r="G109" s="275">
        <v>152</v>
      </c>
      <c r="H109" s="297">
        <v>3.3</v>
      </c>
    </row>
    <row r="110" spans="1:8">
      <c r="A110" s="296" t="s">
        <v>1026</v>
      </c>
      <c r="B110" s="249" t="s">
        <v>30</v>
      </c>
      <c r="C110" s="275">
        <v>2354</v>
      </c>
      <c r="D110" s="275">
        <v>1844</v>
      </c>
      <c r="E110" s="275">
        <v>282</v>
      </c>
      <c r="F110" s="275">
        <v>153</v>
      </c>
      <c r="G110" s="275">
        <v>75</v>
      </c>
      <c r="H110" s="297">
        <v>10.5</v>
      </c>
    </row>
    <row r="111" spans="1:8" ht="12.75" customHeight="1">
      <c r="A111" s="251" t="s">
        <v>869</v>
      </c>
      <c r="B111" s="249" t="s">
        <v>31</v>
      </c>
      <c r="C111" s="275">
        <v>2017</v>
      </c>
      <c r="D111" s="275">
        <v>1675</v>
      </c>
      <c r="E111" s="275">
        <v>177</v>
      </c>
      <c r="F111" s="275">
        <v>136</v>
      </c>
      <c r="G111" s="275">
        <v>29</v>
      </c>
      <c r="H111" s="297">
        <v>10.8</v>
      </c>
    </row>
    <row r="112" spans="1:8">
      <c r="A112" s="300" t="s">
        <v>859</v>
      </c>
      <c r="B112" s="273" t="s">
        <v>30</v>
      </c>
      <c r="C112" s="274">
        <v>11588</v>
      </c>
      <c r="D112" s="274">
        <v>8797</v>
      </c>
      <c r="E112" s="274">
        <v>1497</v>
      </c>
      <c r="F112" s="274">
        <v>746</v>
      </c>
      <c r="G112" s="274">
        <v>548</v>
      </c>
      <c r="H112" s="294">
        <v>12.9</v>
      </c>
    </row>
    <row r="113" spans="1:8" ht="12.75" customHeight="1">
      <c r="A113" s="299" t="s">
        <v>791</v>
      </c>
      <c r="B113" s="273" t="s">
        <v>31</v>
      </c>
      <c r="C113" s="274">
        <v>9202</v>
      </c>
      <c r="D113" s="274">
        <v>6931</v>
      </c>
      <c r="E113" s="274">
        <v>1204</v>
      </c>
      <c r="F113" s="274">
        <v>621</v>
      </c>
      <c r="G113" s="274">
        <v>446</v>
      </c>
      <c r="H113" s="294">
        <v>12.4</v>
      </c>
    </row>
    <row r="114" spans="1:8">
      <c r="A114" s="296" t="s">
        <v>848</v>
      </c>
      <c r="B114" s="249" t="s">
        <v>30</v>
      </c>
      <c r="C114" s="275">
        <v>9404</v>
      </c>
      <c r="D114" s="275">
        <v>7510</v>
      </c>
      <c r="E114" s="275">
        <v>1058</v>
      </c>
      <c r="F114" s="275">
        <v>484</v>
      </c>
      <c r="G114" s="275">
        <v>352</v>
      </c>
      <c r="H114" s="297">
        <v>14.1</v>
      </c>
    </row>
    <row r="115" spans="1:8" ht="12.75" customHeight="1">
      <c r="A115" s="251" t="s">
        <v>867</v>
      </c>
      <c r="B115" s="249" t="s">
        <v>31</v>
      </c>
      <c r="C115" s="275">
        <v>7324</v>
      </c>
      <c r="D115" s="275">
        <v>5830</v>
      </c>
      <c r="E115" s="275">
        <v>829</v>
      </c>
      <c r="F115" s="275">
        <v>387</v>
      </c>
      <c r="G115" s="275">
        <v>278</v>
      </c>
      <c r="H115" s="297">
        <v>13.5</v>
      </c>
    </row>
    <row r="116" spans="1:8">
      <c r="A116" s="296" t="s">
        <v>1026</v>
      </c>
      <c r="B116" s="249" t="s">
        <v>30</v>
      </c>
      <c r="C116" s="275">
        <v>2184</v>
      </c>
      <c r="D116" s="275">
        <v>1287</v>
      </c>
      <c r="E116" s="275">
        <v>439</v>
      </c>
      <c r="F116" s="275">
        <v>262</v>
      </c>
      <c r="G116" s="275">
        <v>196</v>
      </c>
      <c r="H116" s="297">
        <v>9.1999999999999993</v>
      </c>
    </row>
    <row r="117" spans="1:8" ht="12.75" customHeight="1">
      <c r="A117" s="251" t="s">
        <v>869</v>
      </c>
      <c r="B117" s="249" t="s">
        <v>31</v>
      </c>
      <c r="C117" s="275">
        <v>1878</v>
      </c>
      <c r="D117" s="275">
        <v>1101</v>
      </c>
      <c r="E117" s="275">
        <v>375</v>
      </c>
      <c r="F117" s="275">
        <v>234</v>
      </c>
      <c r="G117" s="275">
        <v>168</v>
      </c>
      <c r="H117" s="297">
        <v>9.4</v>
      </c>
    </row>
    <row r="118" spans="1:8">
      <c r="A118" s="298" t="s">
        <v>1027</v>
      </c>
      <c r="B118" s="273" t="s">
        <v>30</v>
      </c>
      <c r="C118" s="274">
        <v>2320</v>
      </c>
      <c r="D118" s="274">
        <v>1270</v>
      </c>
      <c r="E118" s="274">
        <v>484</v>
      </c>
      <c r="F118" s="274">
        <v>449</v>
      </c>
      <c r="G118" s="274">
        <v>117</v>
      </c>
      <c r="H118" s="294">
        <v>12.7</v>
      </c>
    </row>
    <row r="119" spans="1:8" ht="12.75" customHeight="1">
      <c r="A119" s="299" t="s">
        <v>798</v>
      </c>
      <c r="B119" s="273" t="s">
        <v>31</v>
      </c>
      <c r="C119" s="274">
        <v>1417</v>
      </c>
      <c r="D119" s="274">
        <v>830</v>
      </c>
      <c r="E119" s="274">
        <v>272</v>
      </c>
      <c r="F119" s="274">
        <v>257</v>
      </c>
      <c r="G119" s="274">
        <v>58</v>
      </c>
      <c r="H119" s="294">
        <v>13.2</v>
      </c>
    </row>
    <row r="120" spans="1:8">
      <c r="A120" s="296" t="s">
        <v>848</v>
      </c>
      <c r="B120" s="249" t="s">
        <v>30</v>
      </c>
      <c r="C120" s="275">
        <v>1684</v>
      </c>
      <c r="D120" s="790" t="s">
        <v>145</v>
      </c>
      <c r="E120" s="275">
        <v>303</v>
      </c>
      <c r="F120" s="790" t="s">
        <v>145</v>
      </c>
      <c r="G120" s="275">
        <v>64</v>
      </c>
      <c r="H120" s="297">
        <v>12.1</v>
      </c>
    </row>
    <row r="121" spans="1:8" ht="12.75" customHeight="1">
      <c r="A121" s="251" t="s">
        <v>867</v>
      </c>
      <c r="B121" s="249" t="s">
        <v>31</v>
      </c>
      <c r="C121" s="275">
        <v>1031</v>
      </c>
      <c r="D121" s="790" t="s">
        <v>145</v>
      </c>
      <c r="E121" s="275">
        <v>161</v>
      </c>
      <c r="F121" s="790" t="s">
        <v>145</v>
      </c>
      <c r="G121" s="275">
        <v>31</v>
      </c>
      <c r="H121" s="297">
        <v>12.4</v>
      </c>
    </row>
    <row r="122" spans="1:8">
      <c r="A122" s="296" t="s">
        <v>1026</v>
      </c>
      <c r="B122" s="249" t="s">
        <v>30</v>
      </c>
      <c r="C122" s="275">
        <v>636</v>
      </c>
      <c r="D122" s="790" t="s">
        <v>145</v>
      </c>
      <c r="E122" s="275">
        <v>181</v>
      </c>
      <c r="F122" s="790" t="s">
        <v>145</v>
      </c>
      <c r="G122" s="275">
        <v>53</v>
      </c>
      <c r="H122" s="297">
        <v>14.3</v>
      </c>
    </row>
    <row r="123" spans="1:8" ht="12.75" customHeight="1">
      <c r="A123" s="251" t="s">
        <v>869</v>
      </c>
      <c r="B123" s="249" t="s">
        <v>31</v>
      </c>
      <c r="C123" s="275">
        <v>386</v>
      </c>
      <c r="D123" s="790" t="s">
        <v>145</v>
      </c>
      <c r="E123" s="275">
        <v>111</v>
      </c>
      <c r="F123" s="790" t="s">
        <v>145</v>
      </c>
      <c r="G123" s="275">
        <v>27</v>
      </c>
      <c r="H123" s="297">
        <v>15.8</v>
      </c>
    </row>
    <row r="124" spans="1:8">
      <c r="A124" s="300" t="s">
        <v>844</v>
      </c>
      <c r="B124" s="273" t="s">
        <v>30</v>
      </c>
      <c r="C124" s="274">
        <v>461</v>
      </c>
      <c r="D124" s="274">
        <v>180</v>
      </c>
      <c r="E124" s="274">
        <v>104</v>
      </c>
      <c r="F124" s="274">
        <v>129</v>
      </c>
      <c r="G124" s="274">
        <v>48</v>
      </c>
      <c r="H124" s="294">
        <v>4.0999999999999996</v>
      </c>
    </row>
    <row r="125" spans="1:8" ht="12.75" customHeight="1">
      <c r="A125" s="299" t="s">
        <v>807</v>
      </c>
      <c r="B125" s="273" t="s">
        <v>31</v>
      </c>
      <c r="C125" s="274">
        <v>225</v>
      </c>
      <c r="D125" s="274">
        <v>82</v>
      </c>
      <c r="E125" s="274">
        <v>45</v>
      </c>
      <c r="F125" s="275">
        <v>70</v>
      </c>
      <c r="G125" s="275">
        <v>28</v>
      </c>
      <c r="H125" s="294">
        <v>2.9</v>
      </c>
    </row>
    <row r="126" spans="1:8">
      <c r="A126" s="296" t="s">
        <v>848</v>
      </c>
      <c r="B126" s="249" t="s">
        <v>30</v>
      </c>
      <c r="C126" s="275">
        <v>15</v>
      </c>
      <c r="D126" s="790" t="s">
        <v>145</v>
      </c>
      <c r="E126" s="275" t="s">
        <v>0</v>
      </c>
      <c r="F126" s="790" t="s">
        <v>145</v>
      </c>
      <c r="G126" s="275" t="s">
        <v>0</v>
      </c>
      <c r="H126" s="297">
        <v>4.3</v>
      </c>
    </row>
    <row r="127" spans="1:8" ht="12.75" customHeight="1">
      <c r="A127" s="251" t="s">
        <v>867</v>
      </c>
      <c r="B127" s="249" t="s">
        <v>31</v>
      </c>
      <c r="C127" s="275">
        <v>7</v>
      </c>
      <c r="D127" s="790" t="s">
        <v>145</v>
      </c>
      <c r="E127" s="275" t="s">
        <v>0</v>
      </c>
      <c r="F127" s="790" t="s">
        <v>145</v>
      </c>
      <c r="G127" s="275" t="s">
        <v>0</v>
      </c>
      <c r="H127" s="297">
        <v>3.4</v>
      </c>
    </row>
    <row r="128" spans="1:8">
      <c r="A128" s="296" t="s">
        <v>1026</v>
      </c>
      <c r="B128" s="249" t="s">
        <v>30</v>
      </c>
      <c r="C128" s="275">
        <v>446</v>
      </c>
      <c r="D128" s="790" t="s">
        <v>145</v>
      </c>
      <c r="E128" s="275">
        <v>104</v>
      </c>
      <c r="F128" s="790" t="s">
        <v>145</v>
      </c>
      <c r="G128" s="275">
        <v>48</v>
      </c>
      <c r="H128" s="297">
        <v>4.0999999999999996</v>
      </c>
    </row>
    <row r="129" spans="1:8" ht="12.75" customHeight="1">
      <c r="A129" s="251" t="s">
        <v>869</v>
      </c>
      <c r="B129" s="249" t="s">
        <v>31</v>
      </c>
      <c r="C129" s="275">
        <v>218</v>
      </c>
      <c r="D129" s="790" t="s">
        <v>145</v>
      </c>
      <c r="E129" s="275">
        <v>45</v>
      </c>
      <c r="F129" s="790" t="s">
        <v>145</v>
      </c>
      <c r="G129" s="275">
        <v>28</v>
      </c>
      <c r="H129" s="297">
        <v>2.9</v>
      </c>
    </row>
  </sheetData>
  <autoFilter ref="A10:H129"/>
  <mergeCells count="10">
    <mergeCell ref="A1:H1"/>
    <mergeCell ref="A2:H2"/>
    <mergeCell ref="A3:H3"/>
    <mergeCell ref="A4:H4"/>
    <mergeCell ref="A6:H6"/>
    <mergeCell ref="A8:B9"/>
    <mergeCell ref="C8:C9"/>
    <mergeCell ref="D8:G8"/>
    <mergeCell ref="H8:H9"/>
    <mergeCell ref="A5:H5"/>
  </mergeCells>
  <pageMargins left="0.31496062992125984" right="0.31496062992125984" top="0.74803149606299213" bottom="0.74803149606299213" header="0.31496062992125984" footer="0.31496062992125984"/>
  <pageSetup paperSize="9" scale="6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110"/>
  <sheetViews>
    <sheetView zoomScaleNormal="100" workbookViewId="0">
      <selection activeCell="O8" sqref="O8"/>
    </sheetView>
  </sheetViews>
  <sheetFormatPr defaultRowHeight="12.75"/>
  <cols>
    <col min="1" max="1" width="22.7109375" style="119" customWidth="1"/>
    <col min="2" max="2" width="2.85546875" style="280" customWidth="1"/>
    <col min="3" max="7" width="10.140625" style="119" customWidth="1"/>
    <col min="8" max="8" width="11.5703125" style="119" customWidth="1"/>
    <col min="9" max="10" width="10.140625" style="119" customWidth="1"/>
    <col min="11" max="16384" width="9.140625" style="238"/>
  </cols>
  <sheetData>
    <row r="1" spans="1:10" ht="12" customHeight="1">
      <c r="A1" s="210" t="s">
        <v>1179</v>
      </c>
      <c r="B1" s="210"/>
      <c r="C1" s="210"/>
      <c r="D1" s="210"/>
      <c r="E1" s="210"/>
      <c r="F1" s="210"/>
      <c r="G1" s="219"/>
      <c r="H1" s="210"/>
      <c r="I1" s="210"/>
      <c r="J1" s="210"/>
    </row>
    <row r="2" spans="1:10" ht="12" customHeight="1">
      <c r="A2" s="277" t="s">
        <v>1042</v>
      </c>
      <c r="B2" s="210"/>
      <c r="C2" s="210"/>
      <c r="D2" s="210"/>
      <c r="E2" s="213"/>
      <c r="F2" s="213"/>
      <c r="G2" s="223"/>
      <c r="H2" s="219"/>
      <c r="I2" s="211"/>
      <c r="J2" s="801"/>
    </row>
    <row r="3" spans="1:10">
      <c r="A3" s="278" t="s">
        <v>1041</v>
      </c>
      <c r="B3" s="212"/>
      <c r="C3" s="212"/>
      <c r="D3" s="212"/>
      <c r="E3" s="212"/>
      <c r="F3" s="212"/>
      <c r="G3" s="279"/>
      <c r="H3" s="279"/>
      <c r="I3" s="279"/>
      <c r="J3" s="279"/>
    </row>
    <row r="4" spans="1:10">
      <c r="A4" s="278" t="s">
        <v>1040</v>
      </c>
      <c r="B4" s="212"/>
      <c r="C4" s="212"/>
      <c r="D4" s="278"/>
      <c r="E4" s="278"/>
      <c r="F4" s="278"/>
      <c r="G4" s="278"/>
      <c r="H4" s="278"/>
      <c r="I4" s="278"/>
      <c r="J4" s="278"/>
    </row>
    <row r="5" spans="1:10">
      <c r="A5" s="214"/>
    </row>
    <row r="6" spans="1:10">
      <c r="A6" s="643" t="s">
        <v>1180</v>
      </c>
      <c r="B6" s="644"/>
      <c r="C6" s="515" t="s">
        <v>191</v>
      </c>
      <c r="D6" s="281"/>
      <c r="E6" s="515" t="s">
        <v>1421</v>
      </c>
      <c r="F6" s="802"/>
      <c r="G6" s="802"/>
      <c r="H6" s="802"/>
      <c r="I6" s="802"/>
      <c r="J6" s="802"/>
    </row>
    <row r="7" spans="1:10">
      <c r="A7" s="645"/>
      <c r="B7" s="646"/>
      <c r="C7" s="649"/>
      <c r="D7" s="651" t="s">
        <v>1181</v>
      </c>
      <c r="E7" s="513" t="s">
        <v>1182</v>
      </c>
      <c r="F7" s="651" t="s">
        <v>1183</v>
      </c>
      <c r="G7" s="639" t="s">
        <v>1184</v>
      </c>
      <c r="H7" s="281"/>
      <c r="I7" s="626" t="s">
        <v>1185</v>
      </c>
      <c r="J7" s="637" t="s">
        <v>1422</v>
      </c>
    </row>
    <row r="8" spans="1:10" ht="229.5">
      <c r="A8" s="647"/>
      <c r="B8" s="648"/>
      <c r="C8" s="650"/>
      <c r="D8" s="652"/>
      <c r="E8" s="653"/>
      <c r="F8" s="652"/>
      <c r="G8" s="652"/>
      <c r="H8" s="499" t="s">
        <v>1186</v>
      </c>
      <c r="I8" s="627"/>
      <c r="J8" s="638"/>
    </row>
    <row r="9" spans="1:10">
      <c r="A9" s="282" t="s">
        <v>1187</v>
      </c>
      <c r="B9" s="273" t="s">
        <v>30</v>
      </c>
      <c r="C9" s="241">
        <v>2291403</v>
      </c>
      <c r="D9" s="241">
        <v>54963</v>
      </c>
      <c r="E9" s="241">
        <v>185758</v>
      </c>
      <c r="F9" s="241">
        <v>186952</v>
      </c>
      <c r="G9" s="241">
        <v>1439453</v>
      </c>
      <c r="H9" s="241">
        <v>431985</v>
      </c>
      <c r="I9" s="241">
        <v>21673</v>
      </c>
      <c r="J9" s="242">
        <v>457567</v>
      </c>
    </row>
    <row r="10" spans="1:10">
      <c r="A10" s="283" t="s">
        <v>1</v>
      </c>
      <c r="B10" s="273" t="s">
        <v>31</v>
      </c>
      <c r="C10" s="241">
        <v>1023805</v>
      </c>
      <c r="D10" s="241">
        <v>27373</v>
      </c>
      <c r="E10" s="241">
        <v>92723</v>
      </c>
      <c r="F10" s="241">
        <v>78963</v>
      </c>
      <c r="G10" s="241">
        <v>647825</v>
      </c>
      <c r="H10" s="241">
        <v>192462</v>
      </c>
      <c r="I10" s="241">
        <v>19700</v>
      </c>
      <c r="J10" s="242">
        <v>184594</v>
      </c>
    </row>
    <row r="11" spans="1:10">
      <c r="A11" s="243" t="s">
        <v>866</v>
      </c>
      <c r="B11" s="249" t="s">
        <v>30</v>
      </c>
      <c r="C11" s="245">
        <v>417921</v>
      </c>
      <c r="D11" s="245">
        <v>31692</v>
      </c>
      <c r="E11" s="245">
        <v>35533</v>
      </c>
      <c r="F11" s="245">
        <v>11563</v>
      </c>
      <c r="G11" s="245">
        <v>309862</v>
      </c>
      <c r="H11" s="245">
        <v>117911</v>
      </c>
      <c r="I11" s="245">
        <v>6259</v>
      </c>
      <c r="J11" s="246">
        <v>54704</v>
      </c>
    </row>
    <row r="12" spans="1:10">
      <c r="A12" s="247" t="s">
        <v>867</v>
      </c>
      <c r="B12" s="249" t="s">
        <v>31</v>
      </c>
      <c r="C12" s="245">
        <v>266285</v>
      </c>
      <c r="D12" s="245">
        <v>17385</v>
      </c>
      <c r="E12" s="245">
        <v>22283</v>
      </c>
      <c r="F12" s="245">
        <v>7602</v>
      </c>
      <c r="G12" s="245">
        <v>195037</v>
      </c>
      <c r="H12" s="245">
        <v>69212</v>
      </c>
      <c r="I12" s="245">
        <v>5941</v>
      </c>
      <c r="J12" s="246">
        <v>35422</v>
      </c>
    </row>
    <row r="13" spans="1:10">
      <c r="A13" s="243" t="s">
        <v>868</v>
      </c>
      <c r="B13" s="249" t="s">
        <v>30</v>
      </c>
      <c r="C13" s="245">
        <v>1873482</v>
      </c>
      <c r="D13" s="245">
        <v>23271</v>
      </c>
      <c r="E13" s="245">
        <v>150225</v>
      </c>
      <c r="F13" s="245">
        <v>175389</v>
      </c>
      <c r="G13" s="245">
        <v>1129591</v>
      </c>
      <c r="H13" s="245">
        <v>314074</v>
      </c>
      <c r="I13" s="245">
        <v>15414</v>
      </c>
      <c r="J13" s="246">
        <v>402863</v>
      </c>
    </row>
    <row r="14" spans="1:10">
      <c r="A14" s="247" t="s">
        <v>869</v>
      </c>
      <c r="B14" s="249" t="s">
        <v>31</v>
      </c>
      <c r="C14" s="245">
        <v>757520</v>
      </c>
      <c r="D14" s="245">
        <v>9988</v>
      </c>
      <c r="E14" s="245">
        <v>70440</v>
      </c>
      <c r="F14" s="245">
        <v>71361</v>
      </c>
      <c r="G14" s="245">
        <v>452788</v>
      </c>
      <c r="H14" s="245">
        <v>123250</v>
      </c>
      <c r="I14" s="245">
        <v>13759</v>
      </c>
      <c r="J14" s="246">
        <v>149172</v>
      </c>
    </row>
    <row r="15" spans="1:10">
      <c r="A15" s="284" t="s">
        <v>1188</v>
      </c>
      <c r="B15" s="273" t="s">
        <v>30</v>
      </c>
      <c r="C15" s="241">
        <v>215438</v>
      </c>
      <c r="D15" s="241">
        <v>3371</v>
      </c>
      <c r="E15" s="241">
        <v>13833</v>
      </c>
      <c r="F15" s="241">
        <v>14426</v>
      </c>
      <c r="G15" s="241">
        <v>140373</v>
      </c>
      <c r="H15" s="241">
        <v>35132</v>
      </c>
      <c r="I15" s="241">
        <v>2281</v>
      </c>
      <c r="J15" s="242">
        <v>44525</v>
      </c>
    </row>
    <row r="16" spans="1:10">
      <c r="A16" s="243"/>
      <c r="B16" s="273" t="s">
        <v>31</v>
      </c>
      <c r="C16" s="241">
        <v>99180</v>
      </c>
      <c r="D16" s="241">
        <v>1666</v>
      </c>
      <c r="E16" s="241">
        <v>6994</v>
      </c>
      <c r="F16" s="241">
        <v>7217</v>
      </c>
      <c r="G16" s="241">
        <v>64067</v>
      </c>
      <c r="H16" s="241">
        <v>17353</v>
      </c>
      <c r="I16" s="241">
        <v>2190</v>
      </c>
      <c r="J16" s="242">
        <v>18712</v>
      </c>
    </row>
    <row r="17" spans="1:10">
      <c r="A17" s="243" t="s">
        <v>866</v>
      </c>
      <c r="B17" s="249" t="s">
        <v>30</v>
      </c>
      <c r="C17" s="245">
        <v>30058</v>
      </c>
      <c r="D17" s="245">
        <v>1981</v>
      </c>
      <c r="E17" s="245">
        <v>2019</v>
      </c>
      <c r="F17" s="245">
        <v>753</v>
      </c>
      <c r="G17" s="245">
        <v>22571</v>
      </c>
      <c r="H17" s="245">
        <v>7905</v>
      </c>
      <c r="I17" s="245">
        <v>502</v>
      </c>
      <c r="J17" s="246">
        <v>4213</v>
      </c>
    </row>
    <row r="18" spans="1:10">
      <c r="A18" s="247" t="s">
        <v>867</v>
      </c>
      <c r="B18" s="249" t="s">
        <v>31</v>
      </c>
      <c r="C18" s="245">
        <v>21030</v>
      </c>
      <c r="D18" s="245">
        <v>1020</v>
      </c>
      <c r="E18" s="245">
        <v>1385</v>
      </c>
      <c r="F18" s="245">
        <v>474</v>
      </c>
      <c r="G18" s="245">
        <v>15857</v>
      </c>
      <c r="H18" s="245">
        <v>6059</v>
      </c>
      <c r="I18" s="245">
        <v>489</v>
      </c>
      <c r="J18" s="246">
        <v>2825</v>
      </c>
    </row>
    <row r="19" spans="1:10">
      <c r="A19" s="243" t="s">
        <v>868</v>
      </c>
      <c r="B19" s="249" t="s">
        <v>30</v>
      </c>
      <c r="C19" s="245">
        <v>185380</v>
      </c>
      <c r="D19" s="245">
        <v>1390</v>
      </c>
      <c r="E19" s="245">
        <v>11814</v>
      </c>
      <c r="F19" s="245">
        <v>13673</v>
      </c>
      <c r="G19" s="245">
        <v>117802</v>
      </c>
      <c r="H19" s="245">
        <v>27227</v>
      </c>
      <c r="I19" s="245">
        <v>1779</v>
      </c>
      <c r="J19" s="246">
        <v>40312</v>
      </c>
    </row>
    <row r="20" spans="1:10">
      <c r="A20" s="247" t="s">
        <v>869</v>
      </c>
      <c r="B20" s="249" t="s">
        <v>31</v>
      </c>
      <c r="C20" s="245">
        <v>78150</v>
      </c>
      <c r="D20" s="245">
        <v>646</v>
      </c>
      <c r="E20" s="245">
        <v>5609</v>
      </c>
      <c r="F20" s="245">
        <v>6743</v>
      </c>
      <c r="G20" s="245">
        <v>48210</v>
      </c>
      <c r="H20" s="245">
        <v>11294</v>
      </c>
      <c r="I20" s="245">
        <v>1701</v>
      </c>
      <c r="J20" s="246">
        <v>15887</v>
      </c>
    </row>
    <row r="21" spans="1:10">
      <c r="A21" s="284" t="s">
        <v>1189</v>
      </c>
      <c r="B21" s="285" t="s">
        <v>30</v>
      </c>
      <c r="C21" s="241">
        <v>99667</v>
      </c>
      <c r="D21" s="241">
        <v>6435</v>
      </c>
      <c r="E21" s="241">
        <v>7140</v>
      </c>
      <c r="F21" s="241">
        <v>4410</v>
      </c>
      <c r="G21" s="241">
        <v>61179</v>
      </c>
      <c r="H21" s="241">
        <v>15992</v>
      </c>
      <c r="I21" s="241">
        <v>657</v>
      </c>
      <c r="J21" s="242">
        <v>26281</v>
      </c>
    </row>
    <row r="22" spans="1:10">
      <c r="A22" s="243"/>
      <c r="B22" s="273" t="s">
        <v>31</v>
      </c>
      <c r="C22" s="241">
        <v>43870</v>
      </c>
      <c r="D22" s="241">
        <v>3302</v>
      </c>
      <c r="E22" s="241">
        <v>3418</v>
      </c>
      <c r="F22" s="241">
        <v>1868</v>
      </c>
      <c r="G22" s="241">
        <v>26989</v>
      </c>
      <c r="H22" s="241">
        <v>7014</v>
      </c>
      <c r="I22" s="241">
        <v>632</v>
      </c>
      <c r="J22" s="242">
        <v>10963</v>
      </c>
    </row>
    <row r="23" spans="1:10">
      <c r="A23" s="243" t="s">
        <v>866</v>
      </c>
      <c r="B23" s="249" t="s">
        <v>30</v>
      </c>
      <c r="C23" s="245">
        <v>21786</v>
      </c>
      <c r="D23" s="245">
        <v>4353</v>
      </c>
      <c r="E23" s="245">
        <v>1450</v>
      </c>
      <c r="F23" s="245">
        <v>368</v>
      </c>
      <c r="G23" s="245">
        <v>16303</v>
      </c>
      <c r="H23" s="245">
        <v>5063</v>
      </c>
      <c r="I23" s="245">
        <v>223</v>
      </c>
      <c r="J23" s="246">
        <v>3442</v>
      </c>
    </row>
    <row r="24" spans="1:10">
      <c r="A24" s="247" t="s">
        <v>867</v>
      </c>
      <c r="B24" s="249" t="s">
        <v>31</v>
      </c>
      <c r="C24" s="245">
        <v>14120</v>
      </c>
      <c r="D24" s="245">
        <v>2317</v>
      </c>
      <c r="E24" s="245">
        <v>1010</v>
      </c>
      <c r="F24" s="245">
        <v>272</v>
      </c>
      <c r="G24" s="245">
        <v>10514</v>
      </c>
      <c r="H24" s="245">
        <v>3316</v>
      </c>
      <c r="I24" s="245">
        <v>216</v>
      </c>
      <c r="J24" s="246">
        <v>2108</v>
      </c>
    </row>
    <row r="25" spans="1:10">
      <c r="A25" s="243" t="s">
        <v>868</v>
      </c>
      <c r="B25" s="249" t="s">
        <v>30</v>
      </c>
      <c r="C25" s="245">
        <v>77881</v>
      </c>
      <c r="D25" s="245">
        <v>2082</v>
      </c>
      <c r="E25" s="245">
        <v>5690</v>
      </c>
      <c r="F25" s="245">
        <v>4042</v>
      </c>
      <c r="G25" s="245">
        <v>44876</v>
      </c>
      <c r="H25" s="245">
        <v>10929</v>
      </c>
      <c r="I25" s="245">
        <v>434</v>
      </c>
      <c r="J25" s="246">
        <v>22839</v>
      </c>
    </row>
    <row r="26" spans="1:10">
      <c r="A26" s="247" t="s">
        <v>869</v>
      </c>
      <c r="B26" s="249" t="s">
        <v>31</v>
      </c>
      <c r="C26" s="245">
        <v>29750</v>
      </c>
      <c r="D26" s="245">
        <v>985</v>
      </c>
      <c r="E26" s="245">
        <v>2408</v>
      </c>
      <c r="F26" s="245">
        <v>1596</v>
      </c>
      <c r="G26" s="245">
        <v>16475</v>
      </c>
      <c r="H26" s="245">
        <v>3698</v>
      </c>
      <c r="I26" s="245">
        <v>416</v>
      </c>
      <c r="J26" s="246">
        <v>8855</v>
      </c>
    </row>
    <row r="27" spans="1:10">
      <c r="A27" s="284" t="s">
        <v>1190</v>
      </c>
      <c r="B27" s="273" t="s">
        <v>30</v>
      </c>
      <c r="C27" s="241">
        <v>66977</v>
      </c>
      <c r="D27" s="241">
        <v>3462</v>
      </c>
      <c r="E27" s="241">
        <v>5627</v>
      </c>
      <c r="F27" s="241">
        <v>4682</v>
      </c>
      <c r="G27" s="241">
        <v>41952</v>
      </c>
      <c r="H27" s="241">
        <v>10994</v>
      </c>
      <c r="I27" s="241">
        <v>785</v>
      </c>
      <c r="J27" s="242">
        <v>13931</v>
      </c>
    </row>
    <row r="28" spans="1:10">
      <c r="A28" s="243"/>
      <c r="B28" s="273" t="s">
        <v>31</v>
      </c>
      <c r="C28" s="241">
        <v>30974</v>
      </c>
      <c r="D28" s="241">
        <v>1567</v>
      </c>
      <c r="E28" s="241">
        <v>2656</v>
      </c>
      <c r="F28" s="241">
        <v>2539</v>
      </c>
      <c r="G28" s="241">
        <v>19727</v>
      </c>
      <c r="H28" s="241">
        <v>5025</v>
      </c>
      <c r="I28" s="241">
        <v>632</v>
      </c>
      <c r="J28" s="242">
        <v>5420</v>
      </c>
    </row>
    <row r="29" spans="1:10">
      <c r="A29" s="243" t="s">
        <v>1039</v>
      </c>
      <c r="B29" s="249" t="s">
        <v>30</v>
      </c>
      <c r="C29" s="245">
        <v>16741</v>
      </c>
      <c r="D29" s="245">
        <v>1869</v>
      </c>
      <c r="E29" s="245">
        <v>1847</v>
      </c>
      <c r="F29" s="245">
        <v>835</v>
      </c>
      <c r="G29" s="245">
        <v>11198</v>
      </c>
      <c r="H29" s="245">
        <v>3482</v>
      </c>
      <c r="I29" s="245">
        <v>228</v>
      </c>
      <c r="J29" s="246">
        <v>2633</v>
      </c>
    </row>
    <row r="30" spans="1:10">
      <c r="A30" s="247" t="s">
        <v>1038</v>
      </c>
      <c r="B30" s="249" t="s">
        <v>31</v>
      </c>
      <c r="C30" s="245">
        <v>11508</v>
      </c>
      <c r="D30" s="245">
        <v>966</v>
      </c>
      <c r="E30" s="245">
        <v>1250</v>
      </c>
      <c r="F30" s="245">
        <v>621</v>
      </c>
      <c r="G30" s="245">
        <v>7678</v>
      </c>
      <c r="H30" s="245">
        <v>2493</v>
      </c>
      <c r="I30" s="245">
        <v>218</v>
      </c>
      <c r="J30" s="246">
        <v>1741</v>
      </c>
    </row>
    <row r="31" spans="1:10">
      <c r="A31" s="243" t="s">
        <v>1037</v>
      </c>
      <c r="B31" s="249" t="s">
        <v>30</v>
      </c>
      <c r="C31" s="245">
        <v>50236</v>
      </c>
      <c r="D31" s="245">
        <v>1593</v>
      </c>
      <c r="E31" s="245">
        <v>3780</v>
      </c>
      <c r="F31" s="245">
        <v>3847</v>
      </c>
      <c r="G31" s="245">
        <v>30754</v>
      </c>
      <c r="H31" s="245">
        <v>7512</v>
      </c>
      <c r="I31" s="245">
        <v>557</v>
      </c>
      <c r="J31" s="246">
        <v>11298</v>
      </c>
    </row>
    <row r="32" spans="1:10">
      <c r="A32" s="247" t="s">
        <v>1036</v>
      </c>
      <c r="B32" s="249" t="s">
        <v>31</v>
      </c>
      <c r="C32" s="245">
        <v>19466</v>
      </c>
      <c r="D32" s="245">
        <v>601</v>
      </c>
      <c r="E32" s="245">
        <v>1406</v>
      </c>
      <c r="F32" s="245">
        <v>1918</v>
      </c>
      <c r="G32" s="245">
        <v>12049</v>
      </c>
      <c r="H32" s="245">
        <v>2532</v>
      </c>
      <c r="I32" s="245">
        <v>414</v>
      </c>
      <c r="J32" s="246">
        <v>3679</v>
      </c>
    </row>
    <row r="33" spans="1:10">
      <c r="A33" s="284" t="s">
        <v>1191</v>
      </c>
      <c r="B33" s="273" t="s">
        <v>30</v>
      </c>
      <c r="C33" s="241">
        <v>48940</v>
      </c>
      <c r="D33" s="241">
        <v>1401</v>
      </c>
      <c r="E33" s="241">
        <v>3663</v>
      </c>
      <c r="F33" s="241">
        <v>2609</v>
      </c>
      <c r="G33" s="241">
        <v>29708</v>
      </c>
      <c r="H33" s="241">
        <v>8230</v>
      </c>
      <c r="I33" s="241">
        <v>320</v>
      </c>
      <c r="J33" s="242">
        <v>12640</v>
      </c>
    </row>
    <row r="34" spans="1:10">
      <c r="A34" s="243"/>
      <c r="B34" s="273" t="s">
        <v>31</v>
      </c>
      <c r="C34" s="241">
        <v>20479</v>
      </c>
      <c r="D34" s="241">
        <v>675</v>
      </c>
      <c r="E34" s="241">
        <v>1682</v>
      </c>
      <c r="F34" s="241">
        <v>910</v>
      </c>
      <c r="G34" s="241">
        <v>12447</v>
      </c>
      <c r="H34" s="241">
        <v>3559</v>
      </c>
      <c r="I34" s="241">
        <v>272</v>
      </c>
      <c r="J34" s="242">
        <v>5168</v>
      </c>
    </row>
    <row r="35" spans="1:10">
      <c r="A35" s="243" t="s">
        <v>866</v>
      </c>
      <c r="B35" s="249" t="s">
        <v>30</v>
      </c>
      <c r="C35" s="245">
        <v>8619</v>
      </c>
      <c r="D35" s="245">
        <v>700</v>
      </c>
      <c r="E35" s="245">
        <v>450</v>
      </c>
      <c r="F35" s="245">
        <v>225</v>
      </c>
      <c r="G35" s="245">
        <v>5981</v>
      </c>
      <c r="H35" s="245">
        <v>1946</v>
      </c>
      <c r="I35" s="245">
        <v>104</v>
      </c>
      <c r="J35" s="246">
        <v>1859</v>
      </c>
    </row>
    <row r="36" spans="1:10">
      <c r="A36" s="247" t="s">
        <v>867</v>
      </c>
      <c r="B36" s="249" t="s">
        <v>31</v>
      </c>
      <c r="C36" s="245">
        <v>6066</v>
      </c>
      <c r="D36" s="245">
        <v>388</v>
      </c>
      <c r="E36" s="245">
        <v>304</v>
      </c>
      <c r="F36" s="245">
        <v>155</v>
      </c>
      <c r="G36" s="245">
        <v>4209</v>
      </c>
      <c r="H36" s="245">
        <v>1358</v>
      </c>
      <c r="I36" s="245">
        <v>100</v>
      </c>
      <c r="J36" s="246">
        <v>1298</v>
      </c>
    </row>
    <row r="37" spans="1:10">
      <c r="A37" s="243" t="s">
        <v>868</v>
      </c>
      <c r="B37" s="249" t="s">
        <v>30</v>
      </c>
      <c r="C37" s="245">
        <v>40321</v>
      </c>
      <c r="D37" s="245">
        <v>701</v>
      </c>
      <c r="E37" s="245">
        <v>3213</v>
      </c>
      <c r="F37" s="245">
        <v>2384</v>
      </c>
      <c r="G37" s="245">
        <v>23727</v>
      </c>
      <c r="H37" s="245">
        <v>6284</v>
      </c>
      <c r="I37" s="245">
        <v>216</v>
      </c>
      <c r="J37" s="246">
        <v>10781</v>
      </c>
    </row>
    <row r="38" spans="1:10">
      <c r="A38" s="247" t="s">
        <v>869</v>
      </c>
      <c r="B38" s="249" t="s">
        <v>31</v>
      </c>
      <c r="C38" s="245">
        <v>14413</v>
      </c>
      <c r="D38" s="245">
        <v>287</v>
      </c>
      <c r="E38" s="245">
        <v>1378</v>
      </c>
      <c r="F38" s="245">
        <v>755</v>
      </c>
      <c r="G38" s="245">
        <v>8238</v>
      </c>
      <c r="H38" s="245">
        <v>2201</v>
      </c>
      <c r="I38" s="245">
        <v>172</v>
      </c>
      <c r="J38" s="246">
        <v>3870</v>
      </c>
    </row>
    <row r="39" spans="1:10">
      <c r="A39" s="284" t="s">
        <v>1192</v>
      </c>
      <c r="B39" s="273" t="s">
        <v>30</v>
      </c>
      <c r="C39" s="241">
        <v>136215</v>
      </c>
      <c r="D39" s="241">
        <v>4164</v>
      </c>
      <c r="E39" s="241">
        <v>8672</v>
      </c>
      <c r="F39" s="241">
        <v>14723</v>
      </c>
      <c r="G39" s="241">
        <v>84030</v>
      </c>
      <c r="H39" s="241">
        <v>23613</v>
      </c>
      <c r="I39" s="241">
        <v>983</v>
      </c>
      <c r="J39" s="242">
        <v>27807</v>
      </c>
    </row>
    <row r="40" spans="1:10">
      <c r="A40" s="286"/>
      <c r="B40" s="273" t="s">
        <v>31</v>
      </c>
      <c r="C40" s="241">
        <v>61700</v>
      </c>
      <c r="D40" s="241">
        <v>2204</v>
      </c>
      <c r="E40" s="241">
        <v>4709</v>
      </c>
      <c r="F40" s="241">
        <v>5381</v>
      </c>
      <c r="G40" s="241">
        <v>39178</v>
      </c>
      <c r="H40" s="241">
        <v>11260</v>
      </c>
      <c r="I40" s="241">
        <v>891</v>
      </c>
      <c r="J40" s="242">
        <v>11541</v>
      </c>
    </row>
    <row r="41" spans="1:10">
      <c r="A41" s="243" t="s">
        <v>866</v>
      </c>
      <c r="B41" s="249" t="s">
        <v>30</v>
      </c>
      <c r="C41" s="245">
        <v>22423</v>
      </c>
      <c r="D41" s="245">
        <v>2765</v>
      </c>
      <c r="E41" s="245">
        <v>1651</v>
      </c>
      <c r="F41" s="245">
        <v>519</v>
      </c>
      <c r="G41" s="245">
        <v>16922</v>
      </c>
      <c r="H41" s="245">
        <v>5458</v>
      </c>
      <c r="I41" s="245">
        <v>344</v>
      </c>
      <c r="J41" s="246">
        <v>2987</v>
      </c>
    </row>
    <row r="42" spans="1:10">
      <c r="A42" s="247" t="s">
        <v>867</v>
      </c>
      <c r="B42" s="249" t="s">
        <v>31</v>
      </c>
      <c r="C42" s="245">
        <v>15854</v>
      </c>
      <c r="D42" s="245">
        <v>1610</v>
      </c>
      <c r="E42" s="245">
        <v>1150</v>
      </c>
      <c r="F42" s="245">
        <v>349</v>
      </c>
      <c r="G42" s="245">
        <v>11962</v>
      </c>
      <c r="H42" s="245">
        <v>3827</v>
      </c>
      <c r="I42" s="245">
        <v>330</v>
      </c>
      <c r="J42" s="246">
        <v>2063</v>
      </c>
    </row>
    <row r="43" spans="1:10">
      <c r="A43" s="243" t="s">
        <v>868</v>
      </c>
      <c r="B43" s="249" t="s">
        <v>30</v>
      </c>
      <c r="C43" s="245">
        <v>113792</v>
      </c>
      <c r="D43" s="245">
        <v>1399</v>
      </c>
      <c r="E43" s="245">
        <v>7021</v>
      </c>
      <c r="F43" s="245">
        <v>14204</v>
      </c>
      <c r="G43" s="245">
        <v>67108</v>
      </c>
      <c r="H43" s="245">
        <v>18155</v>
      </c>
      <c r="I43" s="245">
        <v>639</v>
      </c>
      <c r="J43" s="246">
        <v>24820</v>
      </c>
    </row>
    <row r="44" spans="1:10">
      <c r="A44" s="247" t="s">
        <v>869</v>
      </c>
      <c r="B44" s="249" t="s">
        <v>31</v>
      </c>
      <c r="C44" s="245">
        <v>45846</v>
      </c>
      <c r="D44" s="245">
        <v>594</v>
      </c>
      <c r="E44" s="245">
        <v>3559</v>
      </c>
      <c r="F44" s="245">
        <v>5032</v>
      </c>
      <c r="G44" s="245">
        <v>27216</v>
      </c>
      <c r="H44" s="245">
        <v>7433</v>
      </c>
      <c r="I44" s="245">
        <v>561</v>
      </c>
      <c r="J44" s="246">
        <v>9478</v>
      </c>
    </row>
    <row r="45" spans="1:10">
      <c r="A45" s="284" t="s">
        <v>1193</v>
      </c>
      <c r="B45" s="273" t="s">
        <v>30</v>
      </c>
      <c r="C45" s="241">
        <v>171237</v>
      </c>
      <c r="D45" s="241">
        <v>3341</v>
      </c>
      <c r="E45" s="241">
        <v>12653</v>
      </c>
      <c r="F45" s="241">
        <v>13401</v>
      </c>
      <c r="G45" s="241">
        <v>96536</v>
      </c>
      <c r="H45" s="241">
        <v>29357</v>
      </c>
      <c r="I45" s="241">
        <v>2569</v>
      </c>
      <c r="J45" s="242">
        <v>46078</v>
      </c>
    </row>
    <row r="46" spans="1:10">
      <c r="A46" s="286"/>
      <c r="B46" s="273" t="s">
        <v>31</v>
      </c>
      <c r="C46" s="241">
        <v>77241</v>
      </c>
      <c r="D46" s="241">
        <v>1591</v>
      </c>
      <c r="E46" s="241">
        <v>6156</v>
      </c>
      <c r="F46" s="241">
        <v>5908</v>
      </c>
      <c r="G46" s="241">
        <v>44480</v>
      </c>
      <c r="H46" s="241">
        <v>13980</v>
      </c>
      <c r="I46" s="241">
        <v>2030</v>
      </c>
      <c r="J46" s="242">
        <v>18667</v>
      </c>
    </row>
    <row r="47" spans="1:10">
      <c r="A47" s="243" t="s">
        <v>866</v>
      </c>
      <c r="B47" s="249" t="s">
        <v>30</v>
      </c>
      <c r="C47" s="245">
        <v>26314</v>
      </c>
      <c r="D47" s="245">
        <v>1477</v>
      </c>
      <c r="E47" s="245">
        <v>2826</v>
      </c>
      <c r="F47" s="245">
        <v>808</v>
      </c>
      <c r="G47" s="245">
        <v>19053</v>
      </c>
      <c r="H47" s="245">
        <v>5981</v>
      </c>
      <c r="I47" s="245">
        <v>519</v>
      </c>
      <c r="J47" s="246">
        <v>3108</v>
      </c>
    </row>
    <row r="48" spans="1:10">
      <c r="A48" s="247" t="s">
        <v>867</v>
      </c>
      <c r="B48" s="249" t="s">
        <v>31</v>
      </c>
      <c r="C48" s="245">
        <v>18112</v>
      </c>
      <c r="D48" s="245">
        <v>751</v>
      </c>
      <c r="E48" s="245">
        <v>1924</v>
      </c>
      <c r="F48" s="245">
        <v>591</v>
      </c>
      <c r="G48" s="245">
        <v>12910</v>
      </c>
      <c r="H48" s="245">
        <v>4174</v>
      </c>
      <c r="I48" s="245">
        <v>490</v>
      </c>
      <c r="J48" s="246">
        <v>2197</v>
      </c>
    </row>
    <row r="49" spans="1:10">
      <c r="A49" s="243" t="s">
        <v>868</v>
      </c>
      <c r="B49" s="249" t="s">
        <v>30</v>
      </c>
      <c r="C49" s="245">
        <v>144923</v>
      </c>
      <c r="D49" s="245">
        <v>1864</v>
      </c>
      <c r="E49" s="245">
        <v>9827</v>
      </c>
      <c r="F49" s="245">
        <v>12593</v>
      </c>
      <c r="G49" s="245">
        <v>77483</v>
      </c>
      <c r="H49" s="245">
        <v>23376</v>
      </c>
      <c r="I49" s="245">
        <v>2050</v>
      </c>
      <c r="J49" s="246">
        <v>42970</v>
      </c>
    </row>
    <row r="50" spans="1:10">
      <c r="A50" s="247" t="s">
        <v>869</v>
      </c>
      <c r="B50" s="249" t="s">
        <v>31</v>
      </c>
      <c r="C50" s="245">
        <v>59129</v>
      </c>
      <c r="D50" s="245">
        <v>840</v>
      </c>
      <c r="E50" s="245">
        <v>4232</v>
      </c>
      <c r="F50" s="245">
        <v>5317</v>
      </c>
      <c r="G50" s="245">
        <v>31570</v>
      </c>
      <c r="H50" s="245">
        <v>9806</v>
      </c>
      <c r="I50" s="245">
        <v>1540</v>
      </c>
      <c r="J50" s="246">
        <v>16470</v>
      </c>
    </row>
    <row r="51" spans="1:10">
      <c r="A51" s="284" t="s">
        <v>1194</v>
      </c>
      <c r="B51" s="273" t="s">
        <v>30</v>
      </c>
      <c r="C51" s="241">
        <v>556795</v>
      </c>
      <c r="D51" s="241">
        <v>5973</v>
      </c>
      <c r="E51" s="241">
        <v>49399</v>
      </c>
      <c r="F51" s="241">
        <v>73511</v>
      </c>
      <c r="G51" s="241">
        <v>350128</v>
      </c>
      <c r="H51" s="241">
        <v>108503</v>
      </c>
      <c r="I51" s="241">
        <v>5719</v>
      </c>
      <c r="J51" s="242">
        <v>78038</v>
      </c>
    </row>
    <row r="52" spans="1:10">
      <c r="A52" s="286"/>
      <c r="B52" s="273" t="s">
        <v>31</v>
      </c>
      <c r="C52" s="241">
        <v>253815</v>
      </c>
      <c r="D52" s="241">
        <v>3233</v>
      </c>
      <c r="E52" s="241">
        <v>24440</v>
      </c>
      <c r="F52" s="241">
        <v>30953</v>
      </c>
      <c r="G52" s="241">
        <v>160450</v>
      </c>
      <c r="H52" s="241">
        <v>49704</v>
      </c>
      <c r="I52" s="241">
        <v>5300</v>
      </c>
      <c r="J52" s="242">
        <v>32672</v>
      </c>
    </row>
    <row r="53" spans="1:10">
      <c r="A53" s="243" t="s">
        <v>866</v>
      </c>
      <c r="B53" s="249" t="s">
        <v>30</v>
      </c>
      <c r="C53" s="245">
        <v>95271</v>
      </c>
      <c r="D53" s="245">
        <v>3433</v>
      </c>
      <c r="E53" s="245">
        <v>10189</v>
      </c>
      <c r="F53" s="245">
        <v>3304</v>
      </c>
      <c r="G53" s="245">
        <v>69367</v>
      </c>
      <c r="H53" s="245">
        <v>27254</v>
      </c>
      <c r="I53" s="245">
        <v>1882</v>
      </c>
      <c r="J53" s="246">
        <v>10529</v>
      </c>
    </row>
    <row r="54" spans="1:10">
      <c r="A54" s="247" t="s">
        <v>867</v>
      </c>
      <c r="B54" s="249" t="s">
        <v>31</v>
      </c>
      <c r="C54" s="245">
        <v>57760</v>
      </c>
      <c r="D54" s="245">
        <v>2063</v>
      </c>
      <c r="E54" s="245">
        <v>5805</v>
      </c>
      <c r="F54" s="245">
        <v>1802</v>
      </c>
      <c r="G54" s="245">
        <v>42490</v>
      </c>
      <c r="H54" s="245">
        <v>16889</v>
      </c>
      <c r="I54" s="245">
        <v>1731</v>
      </c>
      <c r="J54" s="246">
        <v>5932</v>
      </c>
    </row>
    <row r="55" spans="1:10">
      <c r="A55" s="243" t="s">
        <v>868</v>
      </c>
      <c r="B55" s="249" t="s">
        <v>30</v>
      </c>
      <c r="C55" s="245">
        <v>461524</v>
      </c>
      <c r="D55" s="245">
        <v>2540</v>
      </c>
      <c r="E55" s="245">
        <v>39210</v>
      </c>
      <c r="F55" s="245">
        <v>70207</v>
      </c>
      <c r="G55" s="245">
        <v>280761</v>
      </c>
      <c r="H55" s="245">
        <v>81249</v>
      </c>
      <c r="I55" s="245">
        <v>3837</v>
      </c>
      <c r="J55" s="246">
        <v>67509</v>
      </c>
    </row>
    <row r="56" spans="1:10">
      <c r="A56" s="247" t="s">
        <v>869</v>
      </c>
      <c r="B56" s="249" t="s">
        <v>31</v>
      </c>
      <c r="C56" s="245">
        <v>196055</v>
      </c>
      <c r="D56" s="245">
        <v>1170</v>
      </c>
      <c r="E56" s="245">
        <v>18635</v>
      </c>
      <c r="F56" s="245">
        <v>29151</v>
      </c>
      <c r="G56" s="245">
        <v>117960</v>
      </c>
      <c r="H56" s="245">
        <v>32815</v>
      </c>
      <c r="I56" s="245">
        <v>3569</v>
      </c>
      <c r="J56" s="246">
        <v>26740</v>
      </c>
    </row>
    <row r="57" spans="1:10">
      <c r="A57" s="284" t="s">
        <v>1195</v>
      </c>
      <c r="B57" s="273" t="s">
        <v>30</v>
      </c>
      <c r="C57" s="241">
        <v>39962</v>
      </c>
      <c r="D57" s="241">
        <v>1826</v>
      </c>
      <c r="E57" s="241">
        <v>3519</v>
      </c>
      <c r="F57" s="241">
        <v>1581</v>
      </c>
      <c r="G57" s="241">
        <v>26359</v>
      </c>
      <c r="H57" s="241">
        <v>6598</v>
      </c>
      <c r="I57" s="241">
        <v>272</v>
      </c>
      <c r="J57" s="242">
        <v>8231</v>
      </c>
    </row>
    <row r="58" spans="1:10">
      <c r="A58" s="286"/>
      <c r="B58" s="273" t="s">
        <v>31</v>
      </c>
      <c r="C58" s="241">
        <v>15274</v>
      </c>
      <c r="D58" s="241">
        <v>978</v>
      </c>
      <c r="E58" s="241">
        <v>1776</v>
      </c>
      <c r="F58" s="241">
        <v>496</v>
      </c>
      <c r="G58" s="241">
        <v>9933</v>
      </c>
      <c r="H58" s="241">
        <v>2759</v>
      </c>
      <c r="I58" s="241">
        <v>254</v>
      </c>
      <c r="J58" s="242">
        <v>2815</v>
      </c>
    </row>
    <row r="59" spans="1:10">
      <c r="A59" s="243" t="s">
        <v>866</v>
      </c>
      <c r="B59" s="249" t="s">
        <v>30</v>
      </c>
      <c r="C59" s="245">
        <v>8600</v>
      </c>
      <c r="D59" s="245">
        <v>1050</v>
      </c>
      <c r="E59" s="245">
        <v>738</v>
      </c>
      <c r="F59" s="245">
        <v>179</v>
      </c>
      <c r="G59" s="245">
        <v>6254</v>
      </c>
      <c r="H59" s="245">
        <v>2014</v>
      </c>
      <c r="I59" s="245">
        <v>123</v>
      </c>
      <c r="J59" s="246">
        <v>1306</v>
      </c>
    </row>
    <row r="60" spans="1:10">
      <c r="A60" s="247" t="s">
        <v>867</v>
      </c>
      <c r="B60" s="249" t="s">
        <v>31</v>
      </c>
      <c r="C60" s="245">
        <v>5873</v>
      </c>
      <c r="D60" s="245">
        <v>610</v>
      </c>
      <c r="E60" s="245">
        <v>534</v>
      </c>
      <c r="F60" s="245">
        <v>140</v>
      </c>
      <c r="G60" s="245">
        <v>4388</v>
      </c>
      <c r="H60" s="245">
        <v>1406</v>
      </c>
      <c r="I60" s="245">
        <v>120</v>
      </c>
      <c r="J60" s="246">
        <v>691</v>
      </c>
    </row>
    <row r="61" spans="1:10">
      <c r="A61" s="243" t="s">
        <v>868</v>
      </c>
      <c r="B61" s="249" t="s">
        <v>30</v>
      </c>
      <c r="C61" s="245">
        <v>31362</v>
      </c>
      <c r="D61" s="245">
        <v>776</v>
      </c>
      <c r="E61" s="245">
        <v>2781</v>
      </c>
      <c r="F61" s="245">
        <v>1402</v>
      </c>
      <c r="G61" s="245">
        <v>20105</v>
      </c>
      <c r="H61" s="245">
        <v>4584</v>
      </c>
      <c r="I61" s="245">
        <v>149</v>
      </c>
      <c r="J61" s="246">
        <v>6925</v>
      </c>
    </row>
    <row r="62" spans="1:10">
      <c r="A62" s="247" t="s">
        <v>869</v>
      </c>
      <c r="B62" s="249" t="s">
        <v>31</v>
      </c>
      <c r="C62" s="245">
        <v>9401</v>
      </c>
      <c r="D62" s="245">
        <v>368</v>
      </c>
      <c r="E62" s="245">
        <v>1242</v>
      </c>
      <c r="F62" s="245">
        <v>356</v>
      </c>
      <c r="G62" s="245">
        <v>5545</v>
      </c>
      <c r="H62" s="245">
        <v>1353</v>
      </c>
      <c r="I62" s="245">
        <v>134</v>
      </c>
      <c r="J62" s="246">
        <v>2124</v>
      </c>
    </row>
    <row r="63" spans="1:10">
      <c r="A63" s="284" t="s">
        <v>1196</v>
      </c>
      <c r="B63" s="273" t="s">
        <v>30</v>
      </c>
      <c r="C63" s="241">
        <v>80990</v>
      </c>
      <c r="D63" s="241">
        <v>4383</v>
      </c>
      <c r="E63" s="241">
        <v>7041</v>
      </c>
      <c r="F63" s="241">
        <v>3997</v>
      </c>
      <c r="G63" s="241">
        <v>49948</v>
      </c>
      <c r="H63" s="241">
        <v>13052</v>
      </c>
      <c r="I63" s="241">
        <v>552</v>
      </c>
      <c r="J63" s="242">
        <v>19452</v>
      </c>
    </row>
    <row r="64" spans="1:10">
      <c r="A64" s="286"/>
      <c r="B64" s="273" t="s">
        <v>31</v>
      </c>
      <c r="C64" s="241">
        <v>33531</v>
      </c>
      <c r="D64" s="241">
        <v>2101</v>
      </c>
      <c r="E64" s="241">
        <v>3204</v>
      </c>
      <c r="F64" s="241">
        <v>1551</v>
      </c>
      <c r="G64" s="241">
        <v>20500</v>
      </c>
      <c r="H64" s="241">
        <v>5895</v>
      </c>
      <c r="I64" s="241">
        <v>519</v>
      </c>
      <c r="J64" s="242">
        <v>7757</v>
      </c>
    </row>
    <row r="65" spans="1:10">
      <c r="A65" s="243" t="s">
        <v>866</v>
      </c>
      <c r="B65" s="249" t="s">
        <v>30</v>
      </c>
      <c r="C65" s="245">
        <v>18176</v>
      </c>
      <c r="D65" s="245">
        <v>2441</v>
      </c>
      <c r="E65" s="245">
        <v>1585</v>
      </c>
      <c r="F65" s="245">
        <v>417</v>
      </c>
      <c r="G65" s="245">
        <v>13159</v>
      </c>
      <c r="H65" s="245">
        <v>5403</v>
      </c>
      <c r="I65" s="245">
        <v>143</v>
      </c>
      <c r="J65" s="246">
        <v>2872</v>
      </c>
    </row>
    <row r="66" spans="1:10">
      <c r="A66" s="247" t="s">
        <v>867</v>
      </c>
      <c r="B66" s="249" t="s">
        <v>31</v>
      </c>
      <c r="C66" s="245">
        <v>11796</v>
      </c>
      <c r="D66" s="245">
        <v>1358</v>
      </c>
      <c r="E66" s="245">
        <v>1093</v>
      </c>
      <c r="F66" s="245">
        <v>297</v>
      </c>
      <c r="G66" s="245">
        <v>8159</v>
      </c>
      <c r="H66" s="245">
        <v>3246</v>
      </c>
      <c r="I66" s="245">
        <v>135</v>
      </c>
      <c r="J66" s="246">
        <v>2112</v>
      </c>
    </row>
    <row r="67" spans="1:10">
      <c r="A67" s="243" t="s">
        <v>868</v>
      </c>
      <c r="B67" s="249" t="s">
        <v>30</v>
      </c>
      <c r="C67" s="245">
        <v>62814</v>
      </c>
      <c r="D67" s="245">
        <v>1942</v>
      </c>
      <c r="E67" s="245">
        <v>5456</v>
      </c>
      <c r="F67" s="245">
        <v>3580</v>
      </c>
      <c r="G67" s="245">
        <v>36789</v>
      </c>
      <c r="H67" s="245">
        <v>7649</v>
      </c>
      <c r="I67" s="245">
        <v>409</v>
      </c>
      <c r="J67" s="246">
        <v>16580</v>
      </c>
    </row>
    <row r="68" spans="1:10">
      <c r="A68" s="247" t="s">
        <v>869</v>
      </c>
      <c r="B68" s="249" t="s">
        <v>31</v>
      </c>
      <c r="C68" s="245">
        <v>21735</v>
      </c>
      <c r="D68" s="245">
        <v>743</v>
      </c>
      <c r="E68" s="245">
        <v>2111</v>
      </c>
      <c r="F68" s="245">
        <v>1254</v>
      </c>
      <c r="G68" s="245">
        <v>12341</v>
      </c>
      <c r="H68" s="245">
        <v>2649</v>
      </c>
      <c r="I68" s="245">
        <v>384</v>
      </c>
      <c r="J68" s="246">
        <v>5645</v>
      </c>
    </row>
    <row r="69" spans="1:10">
      <c r="A69" s="284" t="s">
        <v>1197</v>
      </c>
      <c r="B69" s="273" t="s">
        <v>30</v>
      </c>
      <c r="C69" s="241">
        <v>40896</v>
      </c>
      <c r="D69" s="241">
        <v>2077</v>
      </c>
      <c r="E69" s="241">
        <v>4533</v>
      </c>
      <c r="F69" s="241">
        <v>2783</v>
      </c>
      <c r="G69" s="241">
        <v>24436</v>
      </c>
      <c r="H69" s="241">
        <v>5890</v>
      </c>
      <c r="I69" s="241">
        <v>284</v>
      </c>
      <c r="J69" s="242">
        <v>8860</v>
      </c>
    </row>
    <row r="70" spans="1:10">
      <c r="A70" s="286"/>
      <c r="B70" s="273" t="s">
        <v>31</v>
      </c>
      <c r="C70" s="241">
        <v>17247</v>
      </c>
      <c r="D70" s="241">
        <v>954</v>
      </c>
      <c r="E70" s="241">
        <v>1990</v>
      </c>
      <c r="F70" s="241">
        <v>845</v>
      </c>
      <c r="G70" s="241">
        <v>10642</v>
      </c>
      <c r="H70" s="241">
        <v>2891</v>
      </c>
      <c r="I70" s="241">
        <v>234</v>
      </c>
      <c r="J70" s="242">
        <v>3536</v>
      </c>
    </row>
    <row r="71" spans="1:10">
      <c r="A71" s="243" t="s">
        <v>866</v>
      </c>
      <c r="B71" s="249" t="s">
        <v>30</v>
      </c>
      <c r="C71" s="245">
        <v>11694</v>
      </c>
      <c r="D71" s="245">
        <v>1079</v>
      </c>
      <c r="E71" s="245">
        <v>1581</v>
      </c>
      <c r="F71" s="245">
        <v>388</v>
      </c>
      <c r="G71" s="245">
        <v>8050</v>
      </c>
      <c r="H71" s="245">
        <v>2141</v>
      </c>
      <c r="I71" s="245">
        <v>107</v>
      </c>
      <c r="J71" s="246">
        <v>1568</v>
      </c>
    </row>
    <row r="72" spans="1:10">
      <c r="A72" s="247" t="s">
        <v>867</v>
      </c>
      <c r="B72" s="249" t="s">
        <v>31</v>
      </c>
      <c r="C72" s="245">
        <v>7352</v>
      </c>
      <c r="D72" s="245">
        <v>578</v>
      </c>
      <c r="E72" s="245">
        <v>747</v>
      </c>
      <c r="F72" s="245">
        <v>248</v>
      </c>
      <c r="G72" s="245">
        <v>5122</v>
      </c>
      <c r="H72" s="245">
        <v>1531</v>
      </c>
      <c r="I72" s="245">
        <v>102</v>
      </c>
      <c r="J72" s="246">
        <v>1133</v>
      </c>
    </row>
    <row r="73" spans="1:10">
      <c r="A73" s="243" t="s">
        <v>868</v>
      </c>
      <c r="B73" s="249" t="s">
        <v>30</v>
      </c>
      <c r="C73" s="245">
        <v>29202</v>
      </c>
      <c r="D73" s="245">
        <v>998</v>
      </c>
      <c r="E73" s="245">
        <v>2952</v>
      </c>
      <c r="F73" s="245">
        <v>2395</v>
      </c>
      <c r="G73" s="245">
        <v>16386</v>
      </c>
      <c r="H73" s="245">
        <v>3749</v>
      </c>
      <c r="I73" s="245">
        <v>177</v>
      </c>
      <c r="J73" s="246">
        <v>7292</v>
      </c>
    </row>
    <row r="74" spans="1:10">
      <c r="A74" s="247" t="s">
        <v>869</v>
      </c>
      <c r="B74" s="249" t="s">
        <v>31</v>
      </c>
      <c r="C74" s="245">
        <v>9895</v>
      </c>
      <c r="D74" s="245">
        <v>376</v>
      </c>
      <c r="E74" s="245">
        <v>1243</v>
      </c>
      <c r="F74" s="245">
        <v>597</v>
      </c>
      <c r="G74" s="245">
        <v>5520</v>
      </c>
      <c r="H74" s="245">
        <v>1360</v>
      </c>
      <c r="I74" s="245">
        <v>132</v>
      </c>
      <c r="J74" s="246">
        <v>2403</v>
      </c>
    </row>
    <row r="75" spans="1:10">
      <c r="A75" s="287" t="s">
        <v>1198</v>
      </c>
      <c r="B75" s="288" t="s">
        <v>30</v>
      </c>
      <c r="C75" s="241">
        <v>120679</v>
      </c>
      <c r="D75" s="241">
        <v>2116</v>
      </c>
      <c r="E75" s="241">
        <v>8907</v>
      </c>
      <c r="F75" s="241">
        <v>6496</v>
      </c>
      <c r="G75" s="241">
        <v>78635</v>
      </c>
      <c r="H75" s="241">
        <v>22244</v>
      </c>
      <c r="I75" s="241">
        <v>1033</v>
      </c>
      <c r="J75" s="242">
        <v>25608</v>
      </c>
    </row>
    <row r="76" spans="1:10">
      <c r="A76" s="289"/>
      <c r="B76" s="288" t="s">
        <v>31</v>
      </c>
      <c r="C76" s="241">
        <v>58794</v>
      </c>
      <c r="D76" s="241">
        <v>1088</v>
      </c>
      <c r="E76" s="241">
        <v>4580</v>
      </c>
      <c r="F76" s="241">
        <v>3254</v>
      </c>
      <c r="G76" s="241">
        <v>39427</v>
      </c>
      <c r="H76" s="241">
        <v>11056</v>
      </c>
      <c r="I76" s="241">
        <v>946</v>
      </c>
      <c r="J76" s="242">
        <v>10587</v>
      </c>
    </row>
    <row r="77" spans="1:10">
      <c r="A77" s="250" t="s">
        <v>866</v>
      </c>
      <c r="B77" s="252" t="s">
        <v>30</v>
      </c>
      <c r="C77" s="245">
        <v>22409</v>
      </c>
      <c r="D77" s="245">
        <v>1048</v>
      </c>
      <c r="E77" s="245">
        <v>1648</v>
      </c>
      <c r="F77" s="245">
        <v>714</v>
      </c>
      <c r="G77" s="245">
        <v>16867</v>
      </c>
      <c r="H77" s="245">
        <v>5988</v>
      </c>
      <c r="I77" s="245">
        <v>390</v>
      </c>
      <c r="J77" s="246">
        <v>2790</v>
      </c>
    </row>
    <row r="78" spans="1:10">
      <c r="A78" s="251" t="s">
        <v>867</v>
      </c>
      <c r="B78" s="252" t="s">
        <v>31</v>
      </c>
      <c r="C78" s="245">
        <v>15755</v>
      </c>
      <c r="D78" s="245">
        <v>631</v>
      </c>
      <c r="E78" s="245">
        <v>1160</v>
      </c>
      <c r="F78" s="245">
        <v>513</v>
      </c>
      <c r="G78" s="245">
        <v>11890</v>
      </c>
      <c r="H78" s="245">
        <v>4235</v>
      </c>
      <c r="I78" s="245">
        <v>381</v>
      </c>
      <c r="J78" s="246">
        <v>1811</v>
      </c>
    </row>
    <row r="79" spans="1:10">
      <c r="A79" s="250" t="s">
        <v>868</v>
      </c>
      <c r="B79" s="252" t="s">
        <v>30</v>
      </c>
      <c r="C79" s="245">
        <v>98270</v>
      </c>
      <c r="D79" s="245">
        <v>1068</v>
      </c>
      <c r="E79" s="245">
        <v>7259</v>
      </c>
      <c r="F79" s="245">
        <v>5782</v>
      </c>
      <c r="G79" s="245">
        <v>61768</v>
      </c>
      <c r="H79" s="245">
        <v>16256</v>
      </c>
      <c r="I79" s="245">
        <v>643</v>
      </c>
      <c r="J79" s="246">
        <v>22818</v>
      </c>
    </row>
    <row r="80" spans="1:10">
      <c r="A80" s="251" t="s">
        <v>869</v>
      </c>
      <c r="B80" s="252" t="s">
        <v>31</v>
      </c>
      <c r="C80" s="245">
        <v>43039</v>
      </c>
      <c r="D80" s="245">
        <v>457</v>
      </c>
      <c r="E80" s="245">
        <v>3420</v>
      </c>
      <c r="F80" s="245">
        <v>2741</v>
      </c>
      <c r="G80" s="245">
        <v>27537</v>
      </c>
      <c r="H80" s="245">
        <v>6821</v>
      </c>
      <c r="I80" s="245">
        <v>565</v>
      </c>
      <c r="J80" s="246">
        <v>8776</v>
      </c>
    </row>
    <row r="81" spans="1:10">
      <c r="A81" s="284" t="s">
        <v>1199</v>
      </c>
      <c r="B81" s="273" t="s">
        <v>30</v>
      </c>
      <c r="C81" s="241">
        <v>268292</v>
      </c>
      <c r="D81" s="241">
        <v>3941</v>
      </c>
      <c r="E81" s="241">
        <v>18238</v>
      </c>
      <c r="F81" s="241">
        <v>21397</v>
      </c>
      <c r="G81" s="241">
        <v>177437</v>
      </c>
      <c r="H81" s="241">
        <v>71511</v>
      </c>
      <c r="I81" s="241">
        <v>1790</v>
      </c>
      <c r="J81" s="242">
        <v>49430</v>
      </c>
    </row>
    <row r="82" spans="1:10">
      <c r="A82" s="289"/>
      <c r="B82" s="288" t="s">
        <v>31</v>
      </c>
      <c r="C82" s="241">
        <v>103832</v>
      </c>
      <c r="D82" s="241">
        <v>1955</v>
      </c>
      <c r="E82" s="241">
        <v>7632</v>
      </c>
      <c r="F82" s="241">
        <v>8352</v>
      </c>
      <c r="G82" s="241">
        <v>68601</v>
      </c>
      <c r="H82" s="241">
        <v>23714</v>
      </c>
      <c r="I82" s="241">
        <v>1694</v>
      </c>
      <c r="J82" s="242">
        <v>17553</v>
      </c>
    </row>
    <row r="83" spans="1:10">
      <c r="A83" s="250" t="s">
        <v>866</v>
      </c>
      <c r="B83" s="252" t="s">
        <v>30</v>
      </c>
      <c r="C83" s="245">
        <v>59663</v>
      </c>
      <c r="D83" s="245">
        <v>1852</v>
      </c>
      <c r="E83" s="245">
        <v>3524</v>
      </c>
      <c r="F83" s="245">
        <v>1272</v>
      </c>
      <c r="G83" s="245">
        <v>49603</v>
      </c>
      <c r="H83" s="245">
        <v>29228</v>
      </c>
      <c r="I83" s="245">
        <v>687</v>
      </c>
      <c r="J83" s="246">
        <v>4577</v>
      </c>
    </row>
    <row r="84" spans="1:10">
      <c r="A84" s="251" t="s">
        <v>867</v>
      </c>
      <c r="B84" s="252" t="s">
        <v>31</v>
      </c>
      <c r="C84" s="245">
        <v>29682</v>
      </c>
      <c r="D84" s="245">
        <v>1136</v>
      </c>
      <c r="E84" s="245">
        <v>1832</v>
      </c>
      <c r="F84" s="245">
        <v>977</v>
      </c>
      <c r="G84" s="245">
        <v>23398</v>
      </c>
      <c r="H84" s="245">
        <v>9619</v>
      </c>
      <c r="I84" s="245">
        <v>665</v>
      </c>
      <c r="J84" s="246">
        <v>2810</v>
      </c>
    </row>
    <row r="85" spans="1:10">
      <c r="A85" s="250" t="s">
        <v>868</v>
      </c>
      <c r="B85" s="252" t="s">
        <v>30</v>
      </c>
      <c r="C85" s="245">
        <v>208629</v>
      </c>
      <c r="D85" s="245">
        <v>2089</v>
      </c>
      <c r="E85" s="245">
        <v>14714</v>
      </c>
      <c r="F85" s="245">
        <v>20125</v>
      </c>
      <c r="G85" s="245">
        <v>127834</v>
      </c>
      <c r="H85" s="245">
        <v>42283</v>
      </c>
      <c r="I85" s="245">
        <v>1103</v>
      </c>
      <c r="J85" s="246">
        <v>44853</v>
      </c>
    </row>
    <row r="86" spans="1:10">
      <c r="A86" s="251" t="s">
        <v>869</v>
      </c>
      <c r="B86" s="252" t="s">
        <v>31</v>
      </c>
      <c r="C86" s="245">
        <v>74150</v>
      </c>
      <c r="D86" s="245">
        <v>819</v>
      </c>
      <c r="E86" s="245">
        <v>5800</v>
      </c>
      <c r="F86" s="245">
        <v>7375</v>
      </c>
      <c r="G86" s="245">
        <v>45203</v>
      </c>
      <c r="H86" s="245">
        <v>14095</v>
      </c>
      <c r="I86" s="245">
        <v>1029</v>
      </c>
      <c r="J86" s="246">
        <v>14743</v>
      </c>
    </row>
    <row r="87" spans="1:10">
      <c r="A87" s="287" t="s">
        <v>1200</v>
      </c>
      <c r="B87" s="288" t="s">
        <v>30</v>
      </c>
      <c r="C87" s="241">
        <v>43419</v>
      </c>
      <c r="D87" s="241">
        <v>2549</v>
      </c>
      <c r="E87" s="241">
        <v>4100</v>
      </c>
      <c r="F87" s="241">
        <v>1790</v>
      </c>
      <c r="G87" s="241">
        <v>26852</v>
      </c>
      <c r="H87" s="241">
        <v>7178</v>
      </c>
      <c r="I87" s="241">
        <v>238</v>
      </c>
      <c r="J87" s="242">
        <v>10439</v>
      </c>
    </row>
    <row r="88" spans="1:10">
      <c r="A88" s="289"/>
      <c r="B88" s="288" t="s">
        <v>31</v>
      </c>
      <c r="C88" s="241">
        <v>18220</v>
      </c>
      <c r="D88" s="241">
        <v>1352</v>
      </c>
      <c r="E88" s="241">
        <v>1732</v>
      </c>
      <c r="F88" s="241">
        <v>764</v>
      </c>
      <c r="G88" s="241">
        <v>11402</v>
      </c>
      <c r="H88" s="241">
        <v>3323</v>
      </c>
      <c r="I88" s="241">
        <v>207</v>
      </c>
      <c r="J88" s="242">
        <v>4115</v>
      </c>
    </row>
    <row r="89" spans="1:10">
      <c r="A89" s="250" t="s">
        <v>866</v>
      </c>
      <c r="B89" s="252" t="s">
        <v>30</v>
      </c>
      <c r="C89" s="245">
        <v>10723</v>
      </c>
      <c r="D89" s="245">
        <v>1896</v>
      </c>
      <c r="E89" s="245">
        <v>853</v>
      </c>
      <c r="F89" s="245">
        <v>267</v>
      </c>
      <c r="G89" s="245">
        <v>7421</v>
      </c>
      <c r="H89" s="245">
        <v>2121</v>
      </c>
      <c r="I89" s="245">
        <v>64</v>
      </c>
      <c r="J89" s="246">
        <v>2118</v>
      </c>
    </row>
    <row r="90" spans="1:10">
      <c r="A90" s="251" t="s">
        <v>867</v>
      </c>
      <c r="B90" s="252" t="s">
        <v>31</v>
      </c>
      <c r="C90" s="245">
        <v>7110</v>
      </c>
      <c r="D90" s="245">
        <v>1016</v>
      </c>
      <c r="E90" s="245">
        <v>594</v>
      </c>
      <c r="F90" s="245">
        <v>207</v>
      </c>
      <c r="G90" s="245">
        <v>4827</v>
      </c>
      <c r="H90" s="245">
        <v>1425</v>
      </c>
      <c r="I90" s="245">
        <v>59</v>
      </c>
      <c r="J90" s="246">
        <v>1423</v>
      </c>
    </row>
    <row r="91" spans="1:10">
      <c r="A91" s="250" t="s">
        <v>868</v>
      </c>
      <c r="B91" s="252" t="s">
        <v>30</v>
      </c>
      <c r="C91" s="245">
        <v>32696</v>
      </c>
      <c r="D91" s="245">
        <v>653</v>
      </c>
      <c r="E91" s="245">
        <v>3247</v>
      </c>
      <c r="F91" s="245">
        <v>1523</v>
      </c>
      <c r="G91" s="245">
        <v>19431</v>
      </c>
      <c r="H91" s="245">
        <v>5057</v>
      </c>
      <c r="I91" s="245">
        <v>174</v>
      </c>
      <c r="J91" s="246">
        <v>8321</v>
      </c>
    </row>
    <row r="92" spans="1:10">
      <c r="A92" s="251" t="s">
        <v>869</v>
      </c>
      <c r="B92" s="252" t="s">
        <v>31</v>
      </c>
      <c r="C92" s="245">
        <v>11110</v>
      </c>
      <c r="D92" s="245">
        <v>336</v>
      </c>
      <c r="E92" s="245">
        <v>1138</v>
      </c>
      <c r="F92" s="245">
        <v>557</v>
      </c>
      <c r="G92" s="245">
        <v>6575</v>
      </c>
      <c r="H92" s="245">
        <v>1898</v>
      </c>
      <c r="I92" s="245">
        <v>148</v>
      </c>
      <c r="J92" s="246">
        <v>2692</v>
      </c>
    </row>
    <row r="93" spans="1:10">
      <c r="A93" s="287" t="s">
        <v>1201</v>
      </c>
      <c r="B93" s="288" t="s">
        <v>30</v>
      </c>
      <c r="C93" s="241">
        <v>56476</v>
      </c>
      <c r="D93" s="241">
        <v>3832</v>
      </c>
      <c r="E93" s="241">
        <v>3938</v>
      </c>
      <c r="F93" s="241">
        <v>3091</v>
      </c>
      <c r="G93" s="241">
        <v>34205</v>
      </c>
      <c r="H93" s="241">
        <v>8233</v>
      </c>
      <c r="I93" s="241">
        <v>367</v>
      </c>
      <c r="J93" s="242">
        <v>14875</v>
      </c>
    </row>
    <row r="94" spans="1:10">
      <c r="A94" s="289"/>
      <c r="B94" s="288" t="s">
        <v>31</v>
      </c>
      <c r="C94" s="241">
        <v>24135</v>
      </c>
      <c r="D94" s="241">
        <v>1712</v>
      </c>
      <c r="E94" s="241">
        <v>1659</v>
      </c>
      <c r="F94" s="241">
        <v>1201</v>
      </c>
      <c r="G94" s="241">
        <v>14593</v>
      </c>
      <c r="H94" s="241">
        <v>3621</v>
      </c>
      <c r="I94" s="241">
        <v>345</v>
      </c>
      <c r="J94" s="242">
        <v>6337</v>
      </c>
    </row>
    <row r="95" spans="1:10">
      <c r="A95" s="250" t="s">
        <v>866</v>
      </c>
      <c r="B95" s="252" t="s">
        <v>30</v>
      </c>
      <c r="C95" s="245">
        <v>14086</v>
      </c>
      <c r="D95" s="245">
        <v>2330</v>
      </c>
      <c r="E95" s="245">
        <v>932</v>
      </c>
      <c r="F95" s="245">
        <v>355</v>
      </c>
      <c r="G95" s="245">
        <v>10101</v>
      </c>
      <c r="H95" s="245">
        <v>2494</v>
      </c>
      <c r="I95" s="245">
        <v>146</v>
      </c>
      <c r="J95" s="246">
        <v>2552</v>
      </c>
    </row>
    <row r="96" spans="1:10">
      <c r="A96" s="251" t="s">
        <v>867</v>
      </c>
      <c r="B96" s="252" t="s">
        <v>31</v>
      </c>
      <c r="C96" s="245">
        <v>9007</v>
      </c>
      <c r="D96" s="245">
        <v>1139</v>
      </c>
      <c r="E96" s="245">
        <v>629</v>
      </c>
      <c r="F96" s="245">
        <v>238</v>
      </c>
      <c r="G96" s="245">
        <v>6342</v>
      </c>
      <c r="H96" s="245">
        <v>1690</v>
      </c>
      <c r="I96" s="245">
        <v>141</v>
      </c>
      <c r="J96" s="246">
        <v>1657</v>
      </c>
    </row>
    <row r="97" spans="1:10">
      <c r="A97" s="250" t="s">
        <v>868</v>
      </c>
      <c r="B97" s="252" t="s">
        <v>30</v>
      </c>
      <c r="C97" s="245">
        <v>42390</v>
      </c>
      <c r="D97" s="245">
        <v>1502</v>
      </c>
      <c r="E97" s="245">
        <v>3006</v>
      </c>
      <c r="F97" s="245">
        <v>2736</v>
      </c>
      <c r="G97" s="245">
        <v>24104</v>
      </c>
      <c r="H97" s="245">
        <v>5739</v>
      </c>
      <c r="I97" s="245">
        <v>221</v>
      </c>
      <c r="J97" s="246">
        <v>12323</v>
      </c>
    </row>
    <row r="98" spans="1:10">
      <c r="A98" s="251" t="s">
        <v>869</v>
      </c>
      <c r="B98" s="252" t="s">
        <v>31</v>
      </c>
      <c r="C98" s="245">
        <v>15128</v>
      </c>
      <c r="D98" s="245">
        <v>573</v>
      </c>
      <c r="E98" s="245">
        <v>1030</v>
      </c>
      <c r="F98" s="245">
        <v>963</v>
      </c>
      <c r="G98" s="245">
        <v>8251</v>
      </c>
      <c r="H98" s="245">
        <v>1931</v>
      </c>
      <c r="I98" s="245">
        <v>204</v>
      </c>
      <c r="J98" s="246">
        <v>4680</v>
      </c>
    </row>
    <row r="99" spans="1:10">
      <c r="A99" s="287" t="s">
        <v>1202</v>
      </c>
      <c r="B99" s="288" t="s">
        <v>30</v>
      </c>
      <c r="C99" s="241">
        <v>268609</v>
      </c>
      <c r="D99" s="241">
        <v>3168</v>
      </c>
      <c r="E99" s="241">
        <v>29811</v>
      </c>
      <c r="F99" s="241">
        <v>14669</v>
      </c>
      <c r="G99" s="241">
        <v>170846</v>
      </c>
      <c r="H99" s="241">
        <v>54664</v>
      </c>
      <c r="I99" s="241">
        <v>3219</v>
      </c>
      <c r="J99" s="242">
        <v>50064</v>
      </c>
    </row>
    <row r="100" spans="1:10">
      <c r="A100" s="289"/>
      <c r="B100" s="288" t="s">
        <v>31</v>
      </c>
      <c r="C100" s="241">
        <v>130270</v>
      </c>
      <c r="D100" s="241">
        <v>1609</v>
      </c>
      <c r="E100" s="241">
        <v>17890</v>
      </c>
      <c r="F100" s="241">
        <v>6472</v>
      </c>
      <c r="G100" s="241">
        <v>82729</v>
      </c>
      <c r="H100" s="241">
        <v>26335</v>
      </c>
      <c r="I100" s="241">
        <v>2983</v>
      </c>
      <c r="J100" s="242">
        <v>20196</v>
      </c>
    </row>
    <row r="101" spans="1:10">
      <c r="A101" s="250" t="s">
        <v>866</v>
      </c>
      <c r="B101" s="252" t="s">
        <v>30</v>
      </c>
      <c r="C101" s="245">
        <v>31259</v>
      </c>
      <c r="D101" s="245">
        <v>1379</v>
      </c>
      <c r="E101" s="245">
        <v>2895</v>
      </c>
      <c r="F101" s="245">
        <v>695</v>
      </c>
      <c r="G101" s="245">
        <v>22662</v>
      </c>
      <c r="H101" s="245">
        <v>7695</v>
      </c>
      <c r="I101" s="245">
        <v>510</v>
      </c>
      <c r="J101" s="246">
        <v>4497</v>
      </c>
    </row>
    <row r="102" spans="1:10">
      <c r="A102" s="251" t="s">
        <v>867</v>
      </c>
      <c r="B102" s="252" t="s">
        <v>31</v>
      </c>
      <c r="C102" s="245">
        <v>21674</v>
      </c>
      <c r="D102" s="245">
        <v>753</v>
      </c>
      <c r="E102" s="245">
        <v>1980</v>
      </c>
      <c r="F102" s="245">
        <v>412</v>
      </c>
      <c r="G102" s="245">
        <v>15712</v>
      </c>
      <c r="H102" s="245">
        <v>5441</v>
      </c>
      <c r="I102" s="245">
        <v>483</v>
      </c>
      <c r="J102" s="246">
        <v>3087</v>
      </c>
    </row>
    <row r="103" spans="1:10">
      <c r="A103" s="250" t="s">
        <v>868</v>
      </c>
      <c r="B103" s="252" t="s">
        <v>30</v>
      </c>
      <c r="C103" s="245">
        <v>237350</v>
      </c>
      <c r="D103" s="245">
        <v>1789</v>
      </c>
      <c r="E103" s="245">
        <v>26916</v>
      </c>
      <c r="F103" s="245">
        <v>13974</v>
      </c>
      <c r="G103" s="245">
        <v>148184</v>
      </c>
      <c r="H103" s="245">
        <v>46969</v>
      </c>
      <c r="I103" s="245">
        <v>2709</v>
      </c>
      <c r="J103" s="246">
        <v>45567</v>
      </c>
    </row>
    <row r="104" spans="1:10">
      <c r="A104" s="251" t="s">
        <v>869</v>
      </c>
      <c r="B104" s="252" t="s">
        <v>31</v>
      </c>
      <c r="C104" s="245">
        <v>108596</v>
      </c>
      <c r="D104" s="245">
        <v>856</v>
      </c>
      <c r="E104" s="245">
        <v>15910</v>
      </c>
      <c r="F104" s="245">
        <v>6060</v>
      </c>
      <c r="G104" s="245">
        <v>67017</v>
      </c>
      <c r="H104" s="245">
        <v>20894</v>
      </c>
      <c r="I104" s="245">
        <v>2500</v>
      </c>
      <c r="J104" s="246">
        <v>17109</v>
      </c>
    </row>
    <row r="105" spans="1:10">
      <c r="A105" s="287" t="s">
        <v>1203</v>
      </c>
      <c r="B105" s="288" t="s">
        <v>30</v>
      </c>
      <c r="C105" s="241">
        <v>76811</v>
      </c>
      <c r="D105" s="241">
        <v>2924</v>
      </c>
      <c r="E105" s="241">
        <v>4684</v>
      </c>
      <c r="F105" s="241">
        <v>3386</v>
      </c>
      <c r="G105" s="241">
        <v>46829</v>
      </c>
      <c r="H105" s="241">
        <v>10794</v>
      </c>
      <c r="I105" s="241">
        <v>604</v>
      </c>
      <c r="J105" s="242">
        <v>21308</v>
      </c>
    </row>
    <row r="106" spans="1:10">
      <c r="A106" s="289"/>
      <c r="B106" s="288" t="s">
        <v>31</v>
      </c>
      <c r="C106" s="241">
        <v>35243</v>
      </c>
      <c r="D106" s="241">
        <v>1386</v>
      </c>
      <c r="E106" s="241">
        <v>2205</v>
      </c>
      <c r="F106" s="241">
        <v>1252</v>
      </c>
      <c r="G106" s="241">
        <v>22660</v>
      </c>
      <c r="H106" s="241">
        <v>4973</v>
      </c>
      <c r="I106" s="241">
        <v>571</v>
      </c>
      <c r="J106" s="242">
        <v>8555</v>
      </c>
    </row>
    <row r="107" spans="1:10">
      <c r="A107" s="250" t="s">
        <v>866</v>
      </c>
      <c r="B107" s="252" t="s">
        <v>30</v>
      </c>
      <c r="C107" s="245">
        <v>20099</v>
      </c>
      <c r="D107" s="245">
        <v>2039</v>
      </c>
      <c r="E107" s="245">
        <v>1345</v>
      </c>
      <c r="F107" s="245">
        <v>464</v>
      </c>
      <c r="G107" s="245">
        <v>14350</v>
      </c>
      <c r="H107" s="245">
        <v>3738</v>
      </c>
      <c r="I107" s="245">
        <v>287</v>
      </c>
      <c r="J107" s="246">
        <v>3653</v>
      </c>
    </row>
    <row r="108" spans="1:10">
      <c r="A108" s="251" t="s">
        <v>867</v>
      </c>
      <c r="B108" s="252" t="s">
        <v>31</v>
      </c>
      <c r="C108" s="245">
        <v>13586</v>
      </c>
      <c r="D108" s="245">
        <v>1049</v>
      </c>
      <c r="E108" s="245">
        <v>886</v>
      </c>
      <c r="F108" s="245">
        <v>306</v>
      </c>
      <c r="G108" s="245">
        <v>9579</v>
      </c>
      <c r="H108" s="245">
        <v>2503</v>
      </c>
      <c r="I108" s="245">
        <v>281</v>
      </c>
      <c r="J108" s="246">
        <v>2534</v>
      </c>
    </row>
    <row r="109" spans="1:10">
      <c r="A109" s="250" t="s">
        <v>868</v>
      </c>
      <c r="B109" s="252" t="s">
        <v>30</v>
      </c>
      <c r="C109" s="245">
        <v>56712</v>
      </c>
      <c r="D109" s="245">
        <v>885</v>
      </c>
      <c r="E109" s="245">
        <v>3339</v>
      </c>
      <c r="F109" s="245">
        <v>2922</v>
      </c>
      <c r="G109" s="245">
        <v>32479</v>
      </c>
      <c r="H109" s="245">
        <v>7056</v>
      </c>
      <c r="I109" s="245">
        <v>317</v>
      </c>
      <c r="J109" s="246">
        <v>17655</v>
      </c>
    </row>
    <row r="110" spans="1:10">
      <c r="A110" s="251" t="s">
        <v>869</v>
      </c>
      <c r="B110" s="252" t="s">
        <v>31</v>
      </c>
      <c r="C110" s="245">
        <v>21657</v>
      </c>
      <c r="D110" s="245">
        <v>337</v>
      </c>
      <c r="E110" s="245">
        <v>1319</v>
      </c>
      <c r="F110" s="245">
        <v>946</v>
      </c>
      <c r="G110" s="245">
        <v>13081</v>
      </c>
      <c r="H110" s="245">
        <v>2470</v>
      </c>
      <c r="I110" s="245">
        <v>290</v>
      </c>
      <c r="J110" s="246">
        <v>6021</v>
      </c>
    </row>
  </sheetData>
  <mergeCells count="9">
    <mergeCell ref="A6:B8"/>
    <mergeCell ref="C6:C8"/>
    <mergeCell ref="E6:J6"/>
    <mergeCell ref="D7:D8"/>
    <mergeCell ref="E7:E8"/>
    <mergeCell ref="F7:F8"/>
    <mergeCell ref="G7:G8"/>
    <mergeCell ref="I7:I8"/>
    <mergeCell ref="J7:J8"/>
  </mergeCells>
  <pageMargins left="0.70866141732283472" right="0.70866141732283472" top="0.74803149606299213" bottom="0.74803149606299213" header="0.31496062992125984" footer="0.31496062992125984"/>
  <pageSetup paperSize="9"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T125"/>
  <sheetViews>
    <sheetView zoomScaleNormal="100" workbookViewId="0">
      <selection activeCell="I16" sqref="I16"/>
    </sheetView>
  </sheetViews>
  <sheetFormatPr defaultRowHeight="12.75"/>
  <cols>
    <col min="1" max="1" width="46.140625" style="119" customWidth="1"/>
    <col min="2" max="2" width="2.140625" style="276" customWidth="1"/>
    <col min="3" max="3" width="9.28515625" style="119" customWidth="1"/>
    <col min="4" max="4" width="14" style="119" customWidth="1"/>
    <col min="5" max="5" width="15.28515625" style="119" customWidth="1"/>
    <col min="6" max="6" width="15" style="119" customWidth="1"/>
    <col min="7" max="7" width="13.85546875" style="119" customWidth="1"/>
    <col min="8" max="8" width="11.85546875" style="119" customWidth="1"/>
    <col min="9" max="9" width="13.28515625" style="119" customWidth="1"/>
    <col min="10" max="10" width="13.28515625" style="813" customWidth="1"/>
    <col min="11" max="11" width="11.5703125" style="813" customWidth="1"/>
    <col min="12" max="12" width="10.85546875" style="813" customWidth="1"/>
    <col min="13" max="16384" width="9.140625" style="818"/>
  </cols>
  <sheetData>
    <row r="1" spans="1:20" s="813" customFormat="1" ht="14.25" customHeight="1">
      <c r="A1" s="886" t="s">
        <v>1465</v>
      </c>
      <c r="B1" s="886"/>
      <c r="C1" s="886"/>
      <c r="D1" s="886"/>
      <c r="E1" s="886"/>
      <c r="F1" s="886"/>
      <c r="G1" s="501"/>
      <c r="H1" s="501"/>
      <c r="I1" s="501"/>
      <c r="J1" s="812"/>
    </row>
    <row r="2" spans="1:20" s="813" customFormat="1" ht="14.25" customHeight="1">
      <c r="A2" s="814" t="s">
        <v>1051</v>
      </c>
      <c r="B2" s="814"/>
      <c r="C2" s="814"/>
      <c r="D2" s="814"/>
      <c r="E2" s="814"/>
      <c r="F2" s="814"/>
      <c r="G2" s="814"/>
      <c r="H2" s="814"/>
      <c r="I2" s="814"/>
      <c r="J2" s="814"/>
      <c r="K2" s="815"/>
      <c r="L2" s="815"/>
      <c r="M2" s="815"/>
      <c r="N2" s="815"/>
      <c r="O2" s="815"/>
      <c r="P2" s="815"/>
      <c r="Q2" s="815"/>
      <c r="R2" s="815"/>
      <c r="S2" s="815"/>
      <c r="T2" s="815"/>
    </row>
    <row r="3" spans="1:20" s="813" customFormat="1" ht="19.5" customHeight="1">
      <c r="A3" s="270" t="s">
        <v>1464</v>
      </c>
      <c r="B3" s="501"/>
      <c r="C3" s="501"/>
      <c r="D3" s="501"/>
      <c r="E3" s="501"/>
      <c r="F3" s="501"/>
      <c r="G3" s="501"/>
      <c r="H3" s="501"/>
      <c r="I3" s="501"/>
      <c r="J3" s="812"/>
      <c r="K3" s="816"/>
      <c r="L3" s="816"/>
      <c r="M3" s="816"/>
      <c r="N3" s="816"/>
      <c r="O3" s="816"/>
      <c r="P3" s="816"/>
      <c r="Q3" s="816"/>
      <c r="R3" s="816"/>
      <c r="S3" s="816"/>
      <c r="T3" s="816"/>
    </row>
    <row r="4" spans="1:20" ht="12.75" customHeight="1">
      <c r="A4" s="803" t="s">
        <v>1171</v>
      </c>
      <c r="B4" s="654"/>
      <c r="C4" s="513" t="s">
        <v>191</v>
      </c>
      <c r="D4" s="656" t="s">
        <v>1172</v>
      </c>
      <c r="E4" s="271"/>
      <c r="F4" s="513" t="s">
        <v>1173</v>
      </c>
      <c r="G4" s="513" t="s">
        <v>1174</v>
      </c>
      <c r="H4" s="513" t="s">
        <v>1175</v>
      </c>
      <c r="I4" s="513" t="s">
        <v>1176</v>
      </c>
      <c r="J4" s="817" t="s">
        <v>1423</v>
      </c>
      <c r="K4" s="817" t="s">
        <v>1424</v>
      </c>
      <c r="L4" s="817" t="s">
        <v>1425</v>
      </c>
    </row>
    <row r="5" spans="1:20" ht="117" customHeight="1">
      <c r="A5" s="804"/>
      <c r="B5" s="655"/>
      <c r="C5" s="653"/>
      <c r="D5" s="657"/>
      <c r="E5" s="498" t="s">
        <v>1177</v>
      </c>
      <c r="F5" s="653"/>
      <c r="G5" s="653"/>
      <c r="H5" s="653"/>
      <c r="I5" s="653"/>
      <c r="J5" s="819"/>
      <c r="K5" s="819"/>
      <c r="L5" s="819"/>
    </row>
    <row r="6" spans="1:20">
      <c r="A6" s="805" t="s">
        <v>1178</v>
      </c>
      <c r="B6" s="313" t="s">
        <v>30</v>
      </c>
      <c r="C6" s="274">
        <v>2000472</v>
      </c>
      <c r="D6" s="274">
        <v>177488</v>
      </c>
      <c r="E6" s="274">
        <v>71800</v>
      </c>
      <c r="F6" s="274">
        <v>268744</v>
      </c>
      <c r="G6" s="274">
        <v>20837</v>
      </c>
      <c r="H6" s="274">
        <v>128214</v>
      </c>
      <c r="I6" s="274">
        <v>689690</v>
      </c>
      <c r="J6" s="820">
        <v>31733</v>
      </c>
      <c r="K6" s="820">
        <v>507035</v>
      </c>
      <c r="L6" s="821">
        <v>176731</v>
      </c>
    </row>
    <row r="7" spans="1:20">
      <c r="A7" s="810" t="s">
        <v>818</v>
      </c>
      <c r="B7" s="313" t="s">
        <v>31</v>
      </c>
      <c r="C7" s="274">
        <v>861048</v>
      </c>
      <c r="D7" s="274">
        <v>63028</v>
      </c>
      <c r="E7" s="274">
        <v>24020</v>
      </c>
      <c r="F7" s="274">
        <v>116307</v>
      </c>
      <c r="G7" s="274">
        <v>9105</v>
      </c>
      <c r="H7" s="274">
        <v>75944</v>
      </c>
      <c r="I7" s="274">
        <v>266580</v>
      </c>
      <c r="J7" s="820">
        <v>27765</v>
      </c>
      <c r="K7" s="820">
        <v>239431</v>
      </c>
      <c r="L7" s="820">
        <v>62888</v>
      </c>
    </row>
    <row r="8" spans="1:20">
      <c r="A8" s="806" t="s">
        <v>257</v>
      </c>
      <c r="B8" s="244" t="s">
        <v>30</v>
      </c>
      <c r="C8" s="275">
        <v>357598</v>
      </c>
      <c r="D8" s="275">
        <v>39839</v>
      </c>
      <c r="E8" s="275">
        <v>32011</v>
      </c>
      <c r="F8" s="275">
        <v>27071</v>
      </c>
      <c r="G8" s="275">
        <v>6730</v>
      </c>
      <c r="H8" s="275">
        <v>73091</v>
      </c>
      <c r="I8" s="275">
        <v>74195</v>
      </c>
      <c r="J8" s="822">
        <v>8354</v>
      </c>
      <c r="K8" s="822">
        <v>88828</v>
      </c>
      <c r="L8" s="822">
        <v>39490</v>
      </c>
    </row>
    <row r="9" spans="1:20">
      <c r="A9" s="811" t="s">
        <v>1050</v>
      </c>
      <c r="B9" s="244" t="s">
        <v>31</v>
      </c>
      <c r="C9" s="275">
        <v>200449</v>
      </c>
      <c r="D9" s="275">
        <v>9950</v>
      </c>
      <c r="E9" s="275">
        <v>5842</v>
      </c>
      <c r="F9" s="275">
        <v>16775</v>
      </c>
      <c r="G9" s="275">
        <v>3356</v>
      </c>
      <c r="H9" s="275">
        <v>48840</v>
      </c>
      <c r="I9" s="275">
        <v>42826</v>
      </c>
      <c r="J9" s="822">
        <v>7830</v>
      </c>
      <c r="K9" s="822">
        <v>55874</v>
      </c>
      <c r="L9" s="822">
        <v>14998</v>
      </c>
    </row>
    <row r="10" spans="1:20">
      <c r="A10" s="806" t="s">
        <v>259</v>
      </c>
      <c r="B10" s="244" t="s">
        <v>30</v>
      </c>
      <c r="C10" s="275">
        <v>1642874</v>
      </c>
      <c r="D10" s="275">
        <v>137649</v>
      </c>
      <c r="E10" s="275">
        <v>39789</v>
      </c>
      <c r="F10" s="275">
        <v>241673</v>
      </c>
      <c r="G10" s="275">
        <v>14107</v>
      </c>
      <c r="H10" s="275">
        <v>55123</v>
      </c>
      <c r="I10" s="275">
        <v>615495</v>
      </c>
      <c r="J10" s="822">
        <v>23379</v>
      </c>
      <c r="K10" s="822">
        <v>418207</v>
      </c>
      <c r="L10" s="822">
        <v>137241</v>
      </c>
    </row>
    <row r="11" spans="1:20">
      <c r="A11" s="811" t="s">
        <v>260</v>
      </c>
      <c r="B11" s="244" t="s">
        <v>31</v>
      </c>
      <c r="C11" s="275">
        <v>660599</v>
      </c>
      <c r="D11" s="275">
        <v>53078</v>
      </c>
      <c r="E11" s="275">
        <v>18178</v>
      </c>
      <c r="F11" s="275">
        <v>99532</v>
      </c>
      <c r="G11" s="275">
        <v>5749</v>
      </c>
      <c r="H11" s="275">
        <v>27104</v>
      </c>
      <c r="I11" s="275">
        <v>223754</v>
      </c>
      <c r="J11" s="822">
        <v>19935</v>
      </c>
      <c r="K11" s="822">
        <v>183557</v>
      </c>
      <c r="L11" s="822">
        <v>47890</v>
      </c>
    </row>
    <row r="12" spans="1:20" s="823" customFormat="1">
      <c r="A12" s="807" t="s">
        <v>1049</v>
      </c>
      <c r="B12" s="313" t="s">
        <v>30</v>
      </c>
      <c r="C12" s="274">
        <v>12460</v>
      </c>
      <c r="D12" s="274">
        <v>943</v>
      </c>
      <c r="E12" s="274">
        <v>311</v>
      </c>
      <c r="F12" s="274">
        <v>1102</v>
      </c>
      <c r="G12" s="274">
        <v>257</v>
      </c>
      <c r="H12" s="274">
        <v>1454</v>
      </c>
      <c r="I12" s="274">
        <v>3970</v>
      </c>
      <c r="J12" s="820">
        <v>106</v>
      </c>
      <c r="K12" s="820">
        <v>3725</v>
      </c>
      <c r="L12" s="820">
        <v>903</v>
      </c>
    </row>
    <row r="13" spans="1:20" s="823" customFormat="1">
      <c r="A13" s="810" t="s">
        <v>849</v>
      </c>
      <c r="B13" s="313" t="s">
        <v>31</v>
      </c>
      <c r="C13" s="274">
        <v>3328</v>
      </c>
      <c r="D13" s="274">
        <v>239</v>
      </c>
      <c r="E13" s="274">
        <v>90</v>
      </c>
      <c r="F13" s="274">
        <v>258</v>
      </c>
      <c r="G13" s="274">
        <v>44</v>
      </c>
      <c r="H13" s="274">
        <v>567</v>
      </c>
      <c r="I13" s="274">
        <v>909</v>
      </c>
      <c r="J13" s="820">
        <v>72</v>
      </c>
      <c r="K13" s="820">
        <v>1084</v>
      </c>
      <c r="L13" s="820">
        <v>155</v>
      </c>
    </row>
    <row r="14" spans="1:20">
      <c r="A14" s="806" t="s">
        <v>866</v>
      </c>
      <c r="B14" s="244" t="s">
        <v>30</v>
      </c>
      <c r="C14" s="275">
        <v>2991</v>
      </c>
      <c r="D14" s="275">
        <v>79</v>
      </c>
      <c r="E14" s="275">
        <v>17</v>
      </c>
      <c r="F14" s="275">
        <v>137</v>
      </c>
      <c r="G14" s="275">
        <v>89</v>
      </c>
      <c r="H14" s="275">
        <v>786</v>
      </c>
      <c r="I14" s="275">
        <v>562</v>
      </c>
      <c r="J14" s="822">
        <v>21</v>
      </c>
      <c r="K14" s="822">
        <v>1171</v>
      </c>
      <c r="L14" s="822">
        <v>146</v>
      </c>
    </row>
    <row r="15" spans="1:20">
      <c r="A15" s="811" t="s">
        <v>867</v>
      </c>
      <c r="B15" s="244" t="s">
        <v>31</v>
      </c>
      <c r="C15" s="275">
        <v>1057</v>
      </c>
      <c r="D15" s="275">
        <v>10</v>
      </c>
      <c r="E15" s="275">
        <v>3</v>
      </c>
      <c r="F15" s="275">
        <v>39</v>
      </c>
      <c r="G15" s="275">
        <v>9</v>
      </c>
      <c r="H15" s="275">
        <v>316</v>
      </c>
      <c r="I15" s="275">
        <v>162</v>
      </c>
      <c r="J15" s="822">
        <v>17</v>
      </c>
      <c r="K15" s="822">
        <v>484</v>
      </c>
      <c r="L15" s="822">
        <v>20</v>
      </c>
    </row>
    <row r="16" spans="1:20">
      <c r="A16" s="806" t="s">
        <v>868</v>
      </c>
      <c r="B16" s="244" t="s">
        <v>30</v>
      </c>
      <c r="C16" s="275">
        <v>9469</v>
      </c>
      <c r="D16" s="275">
        <v>864</v>
      </c>
      <c r="E16" s="275">
        <v>294</v>
      </c>
      <c r="F16" s="275">
        <v>965</v>
      </c>
      <c r="G16" s="275">
        <v>168</v>
      </c>
      <c r="H16" s="275">
        <v>668</v>
      </c>
      <c r="I16" s="275">
        <v>3408</v>
      </c>
      <c r="J16" s="822">
        <v>85</v>
      </c>
      <c r="K16" s="822">
        <v>2554</v>
      </c>
      <c r="L16" s="822">
        <v>757</v>
      </c>
    </row>
    <row r="17" spans="1:12">
      <c r="A17" s="811" t="s">
        <v>869</v>
      </c>
      <c r="B17" s="244" t="s">
        <v>31</v>
      </c>
      <c r="C17" s="275">
        <v>2271</v>
      </c>
      <c r="D17" s="275">
        <v>229</v>
      </c>
      <c r="E17" s="275">
        <v>87</v>
      </c>
      <c r="F17" s="275">
        <v>219</v>
      </c>
      <c r="G17" s="275">
        <v>35</v>
      </c>
      <c r="H17" s="275">
        <v>251</v>
      </c>
      <c r="I17" s="275">
        <v>747</v>
      </c>
      <c r="J17" s="822">
        <v>55</v>
      </c>
      <c r="K17" s="822">
        <v>600</v>
      </c>
      <c r="L17" s="822">
        <v>135</v>
      </c>
    </row>
    <row r="18" spans="1:12" s="823" customFormat="1">
      <c r="A18" s="807" t="s">
        <v>821</v>
      </c>
      <c r="B18" s="313" t="s">
        <v>30</v>
      </c>
      <c r="C18" s="274">
        <v>34077</v>
      </c>
      <c r="D18" s="274">
        <v>2978</v>
      </c>
      <c r="E18" s="274">
        <v>2259</v>
      </c>
      <c r="F18" s="274">
        <v>1399</v>
      </c>
      <c r="G18" s="274">
        <v>444</v>
      </c>
      <c r="H18" s="274">
        <v>4933</v>
      </c>
      <c r="I18" s="274">
        <v>6217</v>
      </c>
      <c r="J18" s="820">
        <v>53</v>
      </c>
      <c r="K18" s="820">
        <v>1761</v>
      </c>
      <c r="L18" s="820">
        <v>16292</v>
      </c>
    </row>
    <row r="19" spans="1:12" s="823" customFormat="1">
      <c r="A19" s="810" t="s">
        <v>822</v>
      </c>
      <c r="B19" s="313" t="s">
        <v>31</v>
      </c>
      <c r="C19" s="274">
        <v>3619</v>
      </c>
      <c r="D19" s="274">
        <v>639</v>
      </c>
      <c r="E19" s="274">
        <v>605</v>
      </c>
      <c r="F19" s="274">
        <v>61</v>
      </c>
      <c r="G19" s="274">
        <v>32</v>
      </c>
      <c r="H19" s="274">
        <v>457</v>
      </c>
      <c r="I19" s="274">
        <v>660</v>
      </c>
      <c r="J19" s="820">
        <v>32</v>
      </c>
      <c r="K19" s="820">
        <v>104</v>
      </c>
      <c r="L19" s="820">
        <v>1634</v>
      </c>
    </row>
    <row r="20" spans="1:12">
      <c r="A20" s="806" t="s">
        <v>866</v>
      </c>
      <c r="B20" s="244" t="s">
        <v>30</v>
      </c>
      <c r="C20" s="275">
        <v>23950</v>
      </c>
      <c r="D20" s="275">
        <v>2086</v>
      </c>
      <c r="E20" s="275">
        <v>2012</v>
      </c>
      <c r="F20" s="275">
        <v>158</v>
      </c>
      <c r="G20" s="275">
        <v>295</v>
      </c>
      <c r="H20" s="275">
        <v>3622</v>
      </c>
      <c r="I20" s="275">
        <v>2624</v>
      </c>
      <c r="J20" s="822">
        <v>26</v>
      </c>
      <c r="K20" s="822">
        <v>172</v>
      </c>
      <c r="L20" s="822">
        <v>14967</v>
      </c>
    </row>
    <row r="21" spans="1:12">
      <c r="A21" s="811" t="s">
        <v>867</v>
      </c>
      <c r="B21" s="244" t="s">
        <v>31</v>
      </c>
      <c r="C21" s="275">
        <v>2930</v>
      </c>
      <c r="D21" s="275">
        <v>536</v>
      </c>
      <c r="E21" s="275">
        <v>529</v>
      </c>
      <c r="F21" s="275">
        <v>19</v>
      </c>
      <c r="G21" s="275">
        <v>22</v>
      </c>
      <c r="H21" s="275">
        <v>314</v>
      </c>
      <c r="I21" s="275">
        <v>442</v>
      </c>
      <c r="J21" s="822">
        <v>10</v>
      </c>
      <c r="K21" s="822">
        <v>23</v>
      </c>
      <c r="L21" s="822">
        <v>1564</v>
      </c>
    </row>
    <row r="22" spans="1:12">
      <c r="A22" s="806" t="s">
        <v>868</v>
      </c>
      <c r="B22" s="244" t="s">
        <v>30</v>
      </c>
      <c r="C22" s="275">
        <v>10127</v>
      </c>
      <c r="D22" s="275">
        <v>892</v>
      </c>
      <c r="E22" s="275">
        <v>247</v>
      </c>
      <c r="F22" s="275">
        <v>1241</v>
      </c>
      <c r="G22" s="275">
        <v>149</v>
      </c>
      <c r="H22" s="275">
        <v>1311</v>
      </c>
      <c r="I22" s="275">
        <v>3593</v>
      </c>
      <c r="J22" s="822">
        <v>27</v>
      </c>
      <c r="K22" s="822">
        <v>1589</v>
      </c>
      <c r="L22" s="822">
        <v>1325</v>
      </c>
    </row>
    <row r="23" spans="1:12">
      <c r="A23" s="811" t="s">
        <v>869</v>
      </c>
      <c r="B23" s="244" t="s">
        <v>31</v>
      </c>
      <c r="C23" s="275">
        <v>689</v>
      </c>
      <c r="D23" s="275">
        <v>103</v>
      </c>
      <c r="E23" s="275">
        <v>76</v>
      </c>
      <c r="F23" s="275">
        <v>42</v>
      </c>
      <c r="G23" s="275">
        <v>10</v>
      </c>
      <c r="H23" s="275">
        <v>143</v>
      </c>
      <c r="I23" s="275">
        <v>218</v>
      </c>
      <c r="J23" s="822">
        <v>22</v>
      </c>
      <c r="K23" s="822">
        <v>81</v>
      </c>
      <c r="L23" s="822">
        <v>70</v>
      </c>
    </row>
    <row r="24" spans="1:12" s="823" customFormat="1">
      <c r="A24" s="807" t="s">
        <v>823</v>
      </c>
      <c r="B24" s="313" t="s">
        <v>30</v>
      </c>
      <c r="C24" s="274">
        <v>465130</v>
      </c>
      <c r="D24" s="274">
        <v>43027</v>
      </c>
      <c r="E24" s="274">
        <v>12244</v>
      </c>
      <c r="F24" s="274">
        <v>69594</v>
      </c>
      <c r="G24" s="274">
        <v>6992</v>
      </c>
      <c r="H24" s="274">
        <v>24449</v>
      </c>
      <c r="I24" s="274">
        <v>175618</v>
      </c>
      <c r="J24" s="820">
        <v>5416</v>
      </c>
      <c r="K24" s="820">
        <v>90707</v>
      </c>
      <c r="L24" s="820">
        <v>49327</v>
      </c>
    </row>
    <row r="25" spans="1:12" s="823" customFormat="1">
      <c r="A25" s="810" t="s">
        <v>824</v>
      </c>
      <c r="B25" s="313" t="s">
        <v>31</v>
      </c>
      <c r="C25" s="274">
        <v>154150</v>
      </c>
      <c r="D25" s="274">
        <v>14833</v>
      </c>
      <c r="E25" s="274">
        <v>5738</v>
      </c>
      <c r="F25" s="274">
        <v>20972</v>
      </c>
      <c r="G25" s="274">
        <v>2461</v>
      </c>
      <c r="H25" s="274">
        <v>10452</v>
      </c>
      <c r="I25" s="274">
        <v>52041</v>
      </c>
      <c r="J25" s="820">
        <v>4654</v>
      </c>
      <c r="K25" s="820">
        <v>36366</v>
      </c>
      <c r="L25" s="820">
        <v>12371</v>
      </c>
    </row>
    <row r="26" spans="1:12">
      <c r="A26" s="806" t="s">
        <v>866</v>
      </c>
      <c r="B26" s="244" t="s">
        <v>30</v>
      </c>
      <c r="C26" s="275">
        <v>6034</v>
      </c>
      <c r="D26" s="275">
        <v>437</v>
      </c>
      <c r="E26" s="275">
        <v>239</v>
      </c>
      <c r="F26" s="275">
        <v>625</v>
      </c>
      <c r="G26" s="275">
        <v>205</v>
      </c>
      <c r="H26" s="275">
        <v>1240</v>
      </c>
      <c r="I26" s="275">
        <v>1671</v>
      </c>
      <c r="J26" s="822">
        <v>49</v>
      </c>
      <c r="K26" s="822">
        <v>775</v>
      </c>
      <c r="L26" s="822">
        <v>1032</v>
      </c>
    </row>
    <row r="27" spans="1:12">
      <c r="A27" s="811" t="s">
        <v>867</v>
      </c>
      <c r="B27" s="244" t="s">
        <v>31</v>
      </c>
      <c r="C27" s="275">
        <v>1331</v>
      </c>
      <c r="D27" s="275">
        <v>137</v>
      </c>
      <c r="E27" s="275">
        <v>96</v>
      </c>
      <c r="F27" s="275">
        <v>133</v>
      </c>
      <c r="G27" s="275">
        <v>37</v>
      </c>
      <c r="H27" s="275">
        <v>334</v>
      </c>
      <c r="I27" s="275">
        <v>306</v>
      </c>
      <c r="J27" s="822">
        <v>47</v>
      </c>
      <c r="K27" s="822">
        <v>263</v>
      </c>
      <c r="L27" s="822">
        <v>74</v>
      </c>
    </row>
    <row r="28" spans="1:12">
      <c r="A28" s="806" t="s">
        <v>868</v>
      </c>
      <c r="B28" s="244" t="s">
        <v>30</v>
      </c>
      <c r="C28" s="275">
        <v>459096</v>
      </c>
      <c r="D28" s="275">
        <v>42590</v>
      </c>
      <c r="E28" s="275">
        <v>12005</v>
      </c>
      <c r="F28" s="275">
        <v>68969</v>
      </c>
      <c r="G28" s="275">
        <v>6787</v>
      </c>
      <c r="H28" s="275">
        <v>23209</v>
      </c>
      <c r="I28" s="275">
        <v>173947</v>
      </c>
      <c r="J28" s="822">
        <v>5367</v>
      </c>
      <c r="K28" s="822">
        <v>89932</v>
      </c>
      <c r="L28" s="822">
        <v>48295</v>
      </c>
    </row>
    <row r="29" spans="1:12">
      <c r="A29" s="811" t="s">
        <v>869</v>
      </c>
      <c r="B29" s="244" t="s">
        <v>31</v>
      </c>
      <c r="C29" s="275">
        <v>152819</v>
      </c>
      <c r="D29" s="275">
        <v>14696</v>
      </c>
      <c r="E29" s="275">
        <v>5642</v>
      </c>
      <c r="F29" s="275">
        <v>20839</v>
      </c>
      <c r="G29" s="275">
        <v>2424</v>
      </c>
      <c r="H29" s="275">
        <v>10118</v>
      </c>
      <c r="I29" s="275">
        <v>51735</v>
      </c>
      <c r="J29" s="822">
        <v>4607</v>
      </c>
      <c r="K29" s="822">
        <v>36103</v>
      </c>
      <c r="L29" s="822">
        <v>12297</v>
      </c>
    </row>
    <row r="30" spans="1:12" s="823" customFormat="1" ht="32.25" customHeight="1">
      <c r="A30" s="808" t="s">
        <v>1021</v>
      </c>
      <c r="B30" s="313" t="s">
        <v>30</v>
      </c>
      <c r="C30" s="274">
        <v>10286</v>
      </c>
      <c r="D30" s="274">
        <v>483</v>
      </c>
      <c r="E30" s="274">
        <v>193</v>
      </c>
      <c r="F30" s="274">
        <v>621</v>
      </c>
      <c r="G30" s="274">
        <v>463</v>
      </c>
      <c r="H30" s="274">
        <v>2592</v>
      </c>
      <c r="I30" s="274">
        <v>2850</v>
      </c>
      <c r="J30" s="820">
        <v>119</v>
      </c>
      <c r="K30" s="820">
        <v>860</v>
      </c>
      <c r="L30" s="820">
        <v>2298</v>
      </c>
    </row>
    <row r="31" spans="1:12" s="823" customFormat="1" ht="21.75" customHeight="1">
      <c r="A31" s="810" t="s">
        <v>826</v>
      </c>
      <c r="B31" s="313" t="s">
        <v>31</v>
      </c>
      <c r="C31" s="274">
        <v>2610</v>
      </c>
      <c r="D31" s="274">
        <v>128</v>
      </c>
      <c r="E31" s="274">
        <v>64</v>
      </c>
      <c r="F31" s="274">
        <v>200</v>
      </c>
      <c r="G31" s="274">
        <v>58</v>
      </c>
      <c r="H31" s="274">
        <v>646</v>
      </c>
      <c r="I31" s="274">
        <v>713</v>
      </c>
      <c r="J31" s="820">
        <v>98</v>
      </c>
      <c r="K31" s="820">
        <v>261</v>
      </c>
      <c r="L31" s="820">
        <v>506</v>
      </c>
    </row>
    <row r="32" spans="1:12">
      <c r="A32" s="806" t="s">
        <v>866</v>
      </c>
      <c r="B32" s="244" t="s">
        <v>30</v>
      </c>
      <c r="C32" s="275">
        <v>3374</v>
      </c>
      <c r="D32" s="275">
        <v>129</v>
      </c>
      <c r="E32" s="275">
        <v>55</v>
      </c>
      <c r="F32" s="275">
        <v>191</v>
      </c>
      <c r="G32" s="275">
        <v>237</v>
      </c>
      <c r="H32" s="275">
        <v>1204</v>
      </c>
      <c r="I32" s="275">
        <v>814</v>
      </c>
      <c r="J32" s="822">
        <v>62</v>
      </c>
      <c r="K32" s="822">
        <v>462</v>
      </c>
      <c r="L32" s="822">
        <v>275</v>
      </c>
    </row>
    <row r="33" spans="1:12">
      <c r="A33" s="811" t="s">
        <v>867</v>
      </c>
      <c r="B33" s="244" t="s">
        <v>31</v>
      </c>
      <c r="C33" s="275">
        <v>875</v>
      </c>
      <c r="D33" s="275">
        <v>49</v>
      </c>
      <c r="E33" s="275">
        <v>26</v>
      </c>
      <c r="F33" s="275">
        <v>46</v>
      </c>
      <c r="G33" s="275">
        <v>32</v>
      </c>
      <c r="H33" s="275">
        <v>316</v>
      </c>
      <c r="I33" s="275">
        <v>198</v>
      </c>
      <c r="J33" s="822">
        <v>51</v>
      </c>
      <c r="K33" s="822">
        <v>141</v>
      </c>
      <c r="L33" s="822">
        <v>42</v>
      </c>
    </row>
    <row r="34" spans="1:12">
      <c r="A34" s="806" t="s">
        <v>868</v>
      </c>
      <c r="B34" s="244" t="s">
        <v>30</v>
      </c>
      <c r="C34" s="275">
        <v>6912</v>
      </c>
      <c r="D34" s="275">
        <v>354</v>
      </c>
      <c r="E34" s="275">
        <v>138</v>
      </c>
      <c r="F34" s="275">
        <v>430</v>
      </c>
      <c r="G34" s="275">
        <v>226</v>
      </c>
      <c r="H34" s="275">
        <v>1388</v>
      </c>
      <c r="I34" s="275">
        <v>2036</v>
      </c>
      <c r="J34" s="822">
        <v>57</v>
      </c>
      <c r="K34" s="822">
        <v>398</v>
      </c>
      <c r="L34" s="822">
        <v>2023</v>
      </c>
    </row>
    <row r="35" spans="1:12">
      <c r="A35" s="811" t="s">
        <v>869</v>
      </c>
      <c r="B35" s="244" t="s">
        <v>31</v>
      </c>
      <c r="C35" s="275">
        <v>1735</v>
      </c>
      <c r="D35" s="275">
        <v>79</v>
      </c>
      <c r="E35" s="275">
        <v>38</v>
      </c>
      <c r="F35" s="275">
        <v>154</v>
      </c>
      <c r="G35" s="275">
        <v>26</v>
      </c>
      <c r="H35" s="275">
        <v>330</v>
      </c>
      <c r="I35" s="275">
        <v>515</v>
      </c>
      <c r="J35" s="822">
        <v>47</v>
      </c>
      <c r="K35" s="822">
        <v>120</v>
      </c>
      <c r="L35" s="822">
        <v>464</v>
      </c>
    </row>
    <row r="36" spans="1:12" s="823" customFormat="1" ht="25.5">
      <c r="A36" s="809" t="s">
        <v>1048</v>
      </c>
      <c r="B36" s="313" t="s">
        <v>30</v>
      </c>
      <c r="C36" s="274">
        <v>21698</v>
      </c>
      <c r="D36" s="274">
        <v>1946</v>
      </c>
      <c r="E36" s="274">
        <v>687</v>
      </c>
      <c r="F36" s="274">
        <v>1862</v>
      </c>
      <c r="G36" s="274">
        <v>526</v>
      </c>
      <c r="H36" s="274">
        <v>3115</v>
      </c>
      <c r="I36" s="274">
        <v>7239</v>
      </c>
      <c r="J36" s="820">
        <v>186</v>
      </c>
      <c r="K36" s="820">
        <v>4703</v>
      </c>
      <c r="L36" s="820">
        <v>2121</v>
      </c>
    </row>
    <row r="37" spans="1:12" s="823" customFormat="1" ht="25.5">
      <c r="A37" s="810" t="s">
        <v>1047</v>
      </c>
      <c r="B37" s="313" t="s">
        <v>31</v>
      </c>
      <c r="C37" s="274">
        <v>4653</v>
      </c>
      <c r="D37" s="274">
        <v>332</v>
      </c>
      <c r="E37" s="274">
        <v>130</v>
      </c>
      <c r="F37" s="274">
        <v>402</v>
      </c>
      <c r="G37" s="274">
        <v>68</v>
      </c>
      <c r="H37" s="274">
        <v>914</v>
      </c>
      <c r="I37" s="274">
        <v>1281</v>
      </c>
      <c r="J37" s="820">
        <v>96</v>
      </c>
      <c r="K37" s="820">
        <v>1151</v>
      </c>
      <c r="L37" s="820">
        <v>409</v>
      </c>
    </row>
    <row r="38" spans="1:12">
      <c r="A38" s="806" t="s">
        <v>866</v>
      </c>
      <c r="B38" s="244" t="s">
        <v>30</v>
      </c>
      <c r="C38" s="275">
        <v>12176</v>
      </c>
      <c r="D38" s="275">
        <v>906</v>
      </c>
      <c r="E38" s="275">
        <v>424</v>
      </c>
      <c r="F38" s="275">
        <v>783</v>
      </c>
      <c r="G38" s="275">
        <v>392</v>
      </c>
      <c r="H38" s="275">
        <v>2646</v>
      </c>
      <c r="I38" s="275">
        <v>3201</v>
      </c>
      <c r="J38" s="822">
        <v>150</v>
      </c>
      <c r="K38" s="822">
        <v>2863</v>
      </c>
      <c r="L38" s="822">
        <v>1235</v>
      </c>
    </row>
    <row r="39" spans="1:12">
      <c r="A39" s="811" t="s">
        <v>867</v>
      </c>
      <c r="B39" s="244" t="s">
        <v>31</v>
      </c>
      <c r="C39" s="275">
        <v>2929</v>
      </c>
      <c r="D39" s="275">
        <v>182</v>
      </c>
      <c r="E39" s="275">
        <v>83</v>
      </c>
      <c r="F39" s="275">
        <v>199</v>
      </c>
      <c r="G39" s="275">
        <v>52</v>
      </c>
      <c r="H39" s="275">
        <v>785</v>
      </c>
      <c r="I39" s="275">
        <v>634</v>
      </c>
      <c r="J39" s="822">
        <v>65</v>
      </c>
      <c r="K39" s="822">
        <v>777</v>
      </c>
      <c r="L39" s="822">
        <v>235</v>
      </c>
    </row>
    <row r="40" spans="1:12">
      <c r="A40" s="806" t="s">
        <v>868</v>
      </c>
      <c r="B40" s="244" t="s">
        <v>30</v>
      </c>
      <c r="C40" s="275">
        <v>9522</v>
      </c>
      <c r="D40" s="275">
        <v>1040</v>
      </c>
      <c r="E40" s="275">
        <v>263</v>
      </c>
      <c r="F40" s="275">
        <v>1079</v>
      </c>
      <c r="G40" s="275">
        <v>134</v>
      </c>
      <c r="H40" s="275">
        <v>469</v>
      </c>
      <c r="I40" s="275">
        <v>4038</v>
      </c>
      <c r="J40" s="822">
        <v>36</v>
      </c>
      <c r="K40" s="822">
        <v>1840</v>
      </c>
      <c r="L40" s="822">
        <v>886</v>
      </c>
    </row>
    <row r="41" spans="1:12">
      <c r="A41" s="811" t="s">
        <v>869</v>
      </c>
      <c r="B41" s="244" t="s">
        <v>31</v>
      </c>
      <c r="C41" s="275">
        <v>1724</v>
      </c>
      <c r="D41" s="275">
        <v>150</v>
      </c>
      <c r="E41" s="275">
        <v>47</v>
      </c>
      <c r="F41" s="275">
        <v>203</v>
      </c>
      <c r="G41" s="275">
        <v>16</v>
      </c>
      <c r="H41" s="275">
        <v>129</v>
      </c>
      <c r="I41" s="275">
        <v>647</v>
      </c>
      <c r="J41" s="822">
        <v>31</v>
      </c>
      <c r="K41" s="822">
        <v>374</v>
      </c>
      <c r="L41" s="822">
        <v>174</v>
      </c>
    </row>
    <row r="42" spans="1:12" s="823" customFormat="1">
      <c r="A42" s="807" t="s">
        <v>830</v>
      </c>
      <c r="B42" s="313" t="s">
        <v>30</v>
      </c>
      <c r="C42" s="274">
        <v>121839</v>
      </c>
      <c r="D42" s="274">
        <v>8169</v>
      </c>
      <c r="E42" s="274">
        <v>1596</v>
      </c>
      <c r="F42" s="274">
        <v>14652</v>
      </c>
      <c r="G42" s="274">
        <v>1040</v>
      </c>
      <c r="H42" s="274">
        <v>3788</v>
      </c>
      <c r="I42" s="274">
        <v>52963</v>
      </c>
      <c r="J42" s="820">
        <v>504</v>
      </c>
      <c r="K42" s="820">
        <v>30236</v>
      </c>
      <c r="L42" s="820">
        <v>10487</v>
      </c>
    </row>
    <row r="43" spans="1:12" s="823" customFormat="1">
      <c r="A43" s="810" t="s">
        <v>831</v>
      </c>
      <c r="B43" s="313" t="s">
        <v>31</v>
      </c>
      <c r="C43" s="274">
        <v>10176</v>
      </c>
      <c r="D43" s="274">
        <v>837</v>
      </c>
      <c r="E43" s="274">
        <v>286</v>
      </c>
      <c r="F43" s="274">
        <v>1688</v>
      </c>
      <c r="G43" s="274">
        <v>47</v>
      </c>
      <c r="H43" s="274">
        <v>652</v>
      </c>
      <c r="I43" s="274">
        <v>3351</v>
      </c>
      <c r="J43" s="820">
        <v>204</v>
      </c>
      <c r="K43" s="820">
        <v>2346</v>
      </c>
      <c r="L43" s="820">
        <v>1051</v>
      </c>
    </row>
    <row r="44" spans="1:12">
      <c r="A44" s="806" t="s">
        <v>866</v>
      </c>
      <c r="B44" s="244" t="s">
        <v>30</v>
      </c>
      <c r="C44" s="275">
        <v>2780</v>
      </c>
      <c r="D44" s="275">
        <v>140</v>
      </c>
      <c r="E44" s="275">
        <v>64</v>
      </c>
      <c r="F44" s="275">
        <v>318</v>
      </c>
      <c r="G44" s="275">
        <v>61</v>
      </c>
      <c r="H44" s="275">
        <v>244</v>
      </c>
      <c r="I44" s="275">
        <v>928</v>
      </c>
      <c r="J44" s="822">
        <v>3</v>
      </c>
      <c r="K44" s="822">
        <v>717</v>
      </c>
      <c r="L44" s="822">
        <v>369</v>
      </c>
    </row>
    <row r="45" spans="1:12">
      <c r="A45" s="811" t="s">
        <v>867</v>
      </c>
      <c r="B45" s="244" t="s">
        <v>31</v>
      </c>
      <c r="C45" s="275">
        <v>554</v>
      </c>
      <c r="D45" s="275">
        <v>30</v>
      </c>
      <c r="E45" s="275">
        <v>12</v>
      </c>
      <c r="F45" s="275">
        <v>71</v>
      </c>
      <c r="G45" s="275">
        <v>7</v>
      </c>
      <c r="H45" s="275">
        <v>53</v>
      </c>
      <c r="I45" s="275">
        <v>192</v>
      </c>
      <c r="J45" s="822">
        <v>3</v>
      </c>
      <c r="K45" s="822">
        <v>155</v>
      </c>
      <c r="L45" s="822">
        <v>43</v>
      </c>
    </row>
    <row r="46" spans="1:12">
      <c r="A46" s="806" t="s">
        <v>868</v>
      </c>
      <c r="B46" s="244" t="s">
        <v>30</v>
      </c>
      <c r="C46" s="275">
        <v>119059</v>
      </c>
      <c r="D46" s="275">
        <v>8029</v>
      </c>
      <c r="E46" s="275">
        <v>1532</v>
      </c>
      <c r="F46" s="275">
        <v>14334</v>
      </c>
      <c r="G46" s="275">
        <v>979</v>
      </c>
      <c r="H46" s="275">
        <v>3544</v>
      </c>
      <c r="I46" s="275">
        <v>52035</v>
      </c>
      <c r="J46" s="822">
        <v>501</v>
      </c>
      <c r="K46" s="822">
        <v>29519</v>
      </c>
      <c r="L46" s="822">
        <v>10118</v>
      </c>
    </row>
    <row r="47" spans="1:12">
      <c r="A47" s="811" t="s">
        <v>869</v>
      </c>
      <c r="B47" s="244" t="s">
        <v>31</v>
      </c>
      <c r="C47" s="275">
        <v>9622</v>
      </c>
      <c r="D47" s="275">
        <v>807</v>
      </c>
      <c r="E47" s="275">
        <v>274</v>
      </c>
      <c r="F47" s="275">
        <v>1617</v>
      </c>
      <c r="G47" s="275">
        <v>40</v>
      </c>
      <c r="H47" s="275">
        <v>599</v>
      </c>
      <c r="I47" s="275">
        <v>3159</v>
      </c>
      <c r="J47" s="822">
        <v>201</v>
      </c>
      <c r="K47" s="822">
        <v>2191</v>
      </c>
      <c r="L47" s="822">
        <v>1008</v>
      </c>
    </row>
    <row r="48" spans="1:12" s="823" customFormat="1">
      <c r="A48" s="807" t="s">
        <v>888</v>
      </c>
      <c r="B48" s="313" t="s">
        <v>30</v>
      </c>
      <c r="C48" s="274">
        <v>329893</v>
      </c>
      <c r="D48" s="274">
        <v>34789</v>
      </c>
      <c r="E48" s="274">
        <v>8892</v>
      </c>
      <c r="F48" s="274">
        <v>59159</v>
      </c>
      <c r="G48" s="274">
        <v>2629</v>
      </c>
      <c r="H48" s="274">
        <v>6962</v>
      </c>
      <c r="I48" s="274">
        <v>132173</v>
      </c>
      <c r="J48" s="820">
        <v>8320</v>
      </c>
      <c r="K48" s="820">
        <v>63870</v>
      </c>
      <c r="L48" s="820">
        <v>21991</v>
      </c>
    </row>
    <row r="49" spans="1:12" s="823" customFormat="1">
      <c r="A49" s="810" t="s">
        <v>832</v>
      </c>
      <c r="B49" s="313" t="s">
        <v>31</v>
      </c>
      <c r="C49" s="274">
        <v>186369</v>
      </c>
      <c r="D49" s="274">
        <v>17144</v>
      </c>
      <c r="E49" s="274">
        <v>5266</v>
      </c>
      <c r="F49" s="274">
        <v>32589</v>
      </c>
      <c r="G49" s="274">
        <v>1653</v>
      </c>
      <c r="H49" s="274">
        <v>4688</v>
      </c>
      <c r="I49" s="274">
        <v>69287</v>
      </c>
      <c r="J49" s="820">
        <v>8014</v>
      </c>
      <c r="K49" s="820">
        <v>42004</v>
      </c>
      <c r="L49" s="820">
        <v>10990</v>
      </c>
    </row>
    <row r="50" spans="1:12">
      <c r="A50" s="806" t="s">
        <v>866</v>
      </c>
      <c r="B50" s="244" t="s">
        <v>30</v>
      </c>
      <c r="C50" s="275">
        <v>701</v>
      </c>
      <c r="D50" s="275">
        <v>74</v>
      </c>
      <c r="E50" s="275">
        <v>30</v>
      </c>
      <c r="F50" s="275">
        <v>63</v>
      </c>
      <c r="G50" s="275">
        <v>16</v>
      </c>
      <c r="H50" s="275">
        <v>82</v>
      </c>
      <c r="I50" s="275">
        <v>309</v>
      </c>
      <c r="J50" s="822">
        <v>14</v>
      </c>
      <c r="K50" s="822">
        <v>124</v>
      </c>
      <c r="L50" s="822">
        <v>19</v>
      </c>
    </row>
    <row r="51" spans="1:12">
      <c r="A51" s="811" t="s">
        <v>867</v>
      </c>
      <c r="B51" s="244" t="s">
        <v>31</v>
      </c>
      <c r="C51" s="275">
        <v>382</v>
      </c>
      <c r="D51" s="275">
        <v>29</v>
      </c>
      <c r="E51" s="275">
        <v>12</v>
      </c>
      <c r="F51" s="275">
        <v>33</v>
      </c>
      <c r="G51" s="275">
        <v>10</v>
      </c>
      <c r="H51" s="275">
        <v>32</v>
      </c>
      <c r="I51" s="275">
        <v>166</v>
      </c>
      <c r="J51" s="822">
        <v>11</v>
      </c>
      <c r="K51" s="822">
        <v>92</v>
      </c>
      <c r="L51" s="822">
        <v>9</v>
      </c>
    </row>
    <row r="52" spans="1:12">
      <c r="A52" s="806" t="s">
        <v>868</v>
      </c>
      <c r="B52" s="244" t="s">
        <v>30</v>
      </c>
      <c r="C52" s="275">
        <v>329192</v>
      </c>
      <c r="D52" s="275">
        <v>34715</v>
      </c>
      <c r="E52" s="275">
        <v>8862</v>
      </c>
      <c r="F52" s="275">
        <v>59096</v>
      </c>
      <c r="G52" s="275">
        <v>2613</v>
      </c>
      <c r="H52" s="275">
        <v>6880</v>
      </c>
      <c r="I52" s="275">
        <v>131864</v>
      </c>
      <c r="J52" s="822">
        <v>8306</v>
      </c>
      <c r="K52" s="822">
        <v>63746</v>
      </c>
      <c r="L52" s="822">
        <v>21972</v>
      </c>
    </row>
    <row r="53" spans="1:12">
      <c r="A53" s="811" t="s">
        <v>869</v>
      </c>
      <c r="B53" s="244" t="s">
        <v>31</v>
      </c>
      <c r="C53" s="275">
        <v>185987</v>
      </c>
      <c r="D53" s="275">
        <v>17115</v>
      </c>
      <c r="E53" s="275">
        <v>5254</v>
      </c>
      <c r="F53" s="275">
        <v>32556</v>
      </c>
      <c r="G53" s="275">
        <v>1643</v>
      </c>
      <c r="H53" s="275">
        <v>4656</v>
      </c>
      <c r="I53" s="275">
        <v>69121</v>
      </c>
      <c r="J53" s="822">
        <v>8003</v>
      </c>
      <c r="K53" s="822">
        <v>41912</v>
      </c>
      <c r="L53" s="822">
        <v>10981</v>
      </c>
    </row>
    <row r="54" spans="1:12" s="823" customFormat="1">
      <c r="A54" s="807" t="s">
        <v>833</v>
      </c>
      <c r="B54" s="313" t="s">
        <v>30</v>
      </c>
      <c r="C54" s="274">
        <v>126751</v>
      </c>
      <c r="D54" s="274">
        <v>7960</v>
      </c>
      <c r="E54" s="274">
        <v>2149</v>
      </c>
      <c r="F54" s="274">
        <v>17897</v>
      </c>
      <c r="G54" s="274">
        <v>1837</v>
      </c>
      <c r="H54" s="274">
        <v>7863</v>
      </c>
      <c r="I54" s="274">
        <v>59919</v>
      </c>
      <c r="J54" s="820">
        <v>1231</v>
      </c>
      <c r="K54" s="820">
        <v>17175</v>
      </c>
      <c r="L54" s="820">
        <v>12869</v>
      </c>
    </row>
    <row r="55" spans="1:12" s="823" customFormat="1">
      <c r="A55" s="810" t="s">
        <v>834</v>
      </c>
      <c r="B55" s="313" t="s">
        <v>31</v>
      </c>
      <c r="C55" s="274">
        <v>24348</v>
      </c>
      <c r="D55" s="274">
        <v>1431</v>
      </c>
      <c r="E55" s="274">
        <v>412</v>
      </c>
      <c r="F55" s="274">
        <v>3304</v>
      </c>
      <c r="G55" s="274">
        <v>441</v>
      </c>
      <c r="H55" s="274">
        <v>2276</v>
      </c>
      <c r="I55" s="274">
        <v>8257</v>
      </c>
      <c r="J55" s="820">
        <v>961</v>
      </c>
      <c r="K55" s="820">
        <v>4635</v>
      </c>
      <c r="L55" s="820">
        <v>3043</v>
      </c>
    </row>
    <row r="56" spans="1:12">
      <c r="A56" s="806" t="s">
        <v>866</v>
      </c>
      <c r="B56" s="244" t="s">
        <v>30</v>
      </c>
      <c r="C56" s="275">
        <v>25018</v>
      </c>
      <c r="D56" s="275">
        <v>887</v>
      </c>
      <c r="E56" s="275">
        <v>160</v>
      </c>
      <c r="F56" s="275">
        <v>2972</v>
      </c>
      <c r="G56" s="275">
        <v>1419</v>
      </c>
      <c r="H56" s="275">
        <v>5849</v>
      </c>
      <c r="I56" s="275">
        <v>7901</v>
      </c>
      <c r="J56" s="822">
        <v>461</v>
      </c>
      <c r="K56" s="822">
        <v>3787</v>
      </c>
      <c r="L56" s="822">
        <v>1742</v>
      </c>
    </row>
    <row r="57" spans="1:12">
      <c r="A57" s="811" t="s">
        <v>867</v>
      </c>
      <c r="B57" s="244" t="s">
        <v>31</v>
      </c>
      <c r="C57" s="275">
        <v>8017</v>
      </c>
      <c r="D57" s="275">
        <v>231</v>
      </c>
      <c r="E57" s="275">
        <v>47</v>
      </c>
      <c r="F57" s="275">
        <v>870</v>
      </c>
      <c r="G57" s="275">
        <v>363</v>
      </c>
      <c r="H57" s="275">
        <v>1793</v>
      </c>
      <c r="I57" s="275">
        <v>2444</v>
      </c>
      <c r="J57" s="822">
        <v>399</v>
      </c>
      <c r="K57" s="822">
        <v>1574</v>
      </c>
      <c r="L57" s="822">
        <v>343</v>
      </c>
    </row>
    <row r="58" spans="1:12">
      <c r="A58" s="806" t="s">
        <v>868</v>
      </c>
      <c r="B58" s="244" t="s">
        <v>30</v>
      </c>
      <c r="C58" s="275">
        <v>101733</v>
      </c>
      <c r="D58" s="275">
        <v>7073</v>
      </c>
      <c r="E58" s="275">
        <v>1989</v>
      </c>
      <c r="F58" s="275">
        <v>14925</v>
      </c>
      <c r="G58" s="275">
        <v>418</v>
      </c>
      <c r="H58" s="275">
        <v>2014</v>
      </c>
      <c r="I58" s="275">
        <v>52018</v>
      </c>
      <c r="J58" s="822">
        <v>770</v>
      </c>
      <c r="K58" s="822">
        <v>13388</v>
      </c>
      <c r="L58" s="822">
        <v>11127</v>
      </c>
    </row>
    <row r="59" spans="1:12">
      <c r="A59" s="811" t="s">
        <v>869</v>
      </c>
      <c r="B59" s="244" t="s">
        <v>31</v>
      </c>
      <c r="C59" s="275">
        <v>16331</v>
      </c>
      <c r="D59" s="275">
        <v>1200</v>
      </c>
      <c r="E59" s="275">
        <v>365</v>
      </c>
      <c r="F59" s="275">
        <v>2434</v>
      </c>
      <c r="G59" s="275">
        <v>78</v>
      </c>
      <c r="H59" s="275">
        <v>483</v>
      </c>
      <c r="I59" s="275">
        <v>5813</v>
      </c>
      <c r="J59" s="822">
        <v>562</v>
      </c>
      <c r="K59" s="822">
        <v>3061</v>
      </c>
      <c r="L59" s="822">
        <v>2700</v>
      </c>
    </row>
    <row r="60" spans="1:12" s="823" customFormat="1">
      <c r="A60" s="807" t="s">
        <v>1046</v>
      </c>
      <c r="B60" s="313" t="s">
        <v>30</v>
      </c>
      <c r="C60" s="274">
        <v>42910</v>
      </c>
      <c r="D60" s="274">
        <v>2770</v>
      </c>
      <c r="E60" s="274">
        <v>711</v>
      </c>
      <c r="F60" s="274">
        <v>8071</v>
      </c>
      <c r="G60" s="274">
        <v>257</v>
      </c>
      <c r="H60" s="274">
        <v>1019</v>
      </c>
      <c r="I60" s="274">
        <v>17054</v>
      </c>
      <c r="J60" s="820">
        <v>552</v>
      </c>
      <c r="K60" s="820">
        <v>9649</v>
      </c>
      <c r="L60" s="820">
        <v>3538</v>
      </c>
    </row>
    <row r="61" spans="1:12" s="823" customFormat="1">
      <c r="A61" s="810" t="s">
        <v>1045</v>
      </c>
      <c r="B61" s="313" t="s">
        <v>31</v>
      </c>
      <c r="C61" s="274">
        <v>27013</v>
      </c>
      <c r="D61" s="274">
        <v>1512</v>
      </c>
      <c r="E61" s="274">
        <v>444</v>
      </c>
      <c r="F61" s="274">
        <v>4992</v>
      </c>
      <c r="G61" s="274">
        <v>180</v>
      </c>
      <c r="H61" s="274">
        <v>814</v>
      </c>
      <c r="I61" s="274">
        <v>10325</v>
      </c>
      <c r="J61" s="820">
        <v>532</v>
      </c>
      <c r="K61" s="820">
        <v>6601</v>
      </c>
      <c r="L61" s="820">
        <v>2057</v>
      </c>
    </row>
    <row r="62" spans="1:12">
      <c r="A62" s="806" t="s">
        <v>866</v>
      </c>
      <c r="B62" s="244" t="s">
        <v>30</v>
      </c>
      <c r="C62" s="275">
        <v>2029</v>
      </c>
      <c r="D62" s="275">
        <v>250</v>
      </c>
      <c r="E62" s="275">
        <v>173</v>
      </c>
      <c r="F62" s="275">
        <v>232</v>
      </c>
      <c r="G62" s="275">
        <v>68</v>
      </c>
      <c r="H62" s="275">
        <v>294</v>
      </c>
      <c r="I62" s="275">
        <v>612</v>
      </c>
      <c r="J62" s="822">
        <v>32</v>
      </c>
      <c r="K62" s="822">
        <v>450</v>
      </c>
      <c r="L62" s="822">
        <v>91</v>
      </c>
    </row>
    <row r="63" spans="1:12">
      <c r="A63" s="811" t="s">
        <v>867</v>
      </c>
      <c r="B63" s="244" t="s">
        <v>31</v>
      </c>
      <c r="C63" s="275">
        <v>1430</v>
      </c>
      <c r="D63" s="275">
        <v>143</v>
      </c>
      <c r="E63" s="275">
        <v>92</v>
      </c>
      <c r="F63" s="275">
        <v>159</v>
      </c>
      <c r="G63" s="275">
        <v>47</v>
      </c>
      <c r="H63" s="275">
        <v>244</v>
      </c>
      <c r="I63" s="275">
        <v>411</v>
      </c>
      <c r="J63" s="822">
        <v>32</v>
      </c>
      <c r="K63" s="822">
        <v>335</v>
      </c>
      <c r="L63" s="822">
        <v>59</v>
      </c>
    </row>
    <row r="64" spans="1:12">
      <c r="A64" s="806" t="s">
        <v>868</v>
      </c>
      <c r="B64" s="244" t="s">
        <v>30</v>
      </c>
      <c r="C64" s="275">
        <v>40881</v>
      </c>
      <c r="D64" s="275">
        <v>2520</v>
      </c>
      <c r="E64" s="275">
        <v>538</v>
      </c>
      <c r="F64" s="275">
        <v>7839</v>
      </c>
      <c r="G64" s="275">
        <v>189</v>
      </c>
      <c r="H64" s="275">
        <v>725</v>
      </c>
      <c r="I64" s="275">
        <v>16442</v>
      </c>
      <c r="J64" s="822">
        <v>520</v>
      </c>
      <c r="K64" s="822">
        <v>9199</v>
      </c>
      <c r="L64" s="822">
        <v>3447</v>
      </c>
    </row>
    <row r="65" spans="1:12">
      <c r="A65" s="811" t="s">
        <v>869</v>
      </c>
      <c r="B65" s="244" t="s">
        <v>31</v>
      </c>
      <c r="C65" s="275">
        <v>25583</v>
      </c>
      <c r="D65" s="275">
        <v>1369</v>
      </c>
      <c r="E65" s="275">
        <v>352</v>
      </c>
      <c r="F65" s="275">
        <v>4833</v>
      </c>
      <c r="G65" s="275">
        <v>133</v>
      </c>
      <c r="H65" s="275">
        <v>570</v>
      </c>
      <c r="I65" s="275">
        <v>9914</v>
      </c>
      <c r="J65" s="822">
        <v>500</v>
      </c>
      <c r="K65" s="822">
        <v>6266</v>
      </c>
      <c r="L65" s="822">
        <v>1998</v>
      </c>
    </row>
    <row r="66" spans="1:12" s="823" customFormat="1">
      <c r="A66" s="807" t="s">
        <v>835</v>
      </c>
      <c r="B66" s="313" t="s">
        <v>30</v>
      </c>
      <c r="C66" s="274">
        <v>49754</v>
      </c>
      <c r="D66" s="274">
        <v>3746</v>
      </c>
      <c r="E66" s="274">
        <v>1674</v>
      </c>
      <c r="F66" s="274">
        <v>16271</v>
      </c>
      <c r="G66" s="274">
        <v>217</v>
      </c>
      <c r="H66" s="274">
        <v>575</v>
      </c>
      <c r="I66" s="274">
        <v>18338</v>
      </c>
      <c r="J66" s="820">
        <v>807</v>
      </c>
      <c r="K66" s="820">
        <v>5615</v>
      </c>
      <c r="L66" s="820">
        <v>4185</v>
      </c>
    </row>
    <row r="67" spans="1:12" s="823" customFormat="1">
      <c r="A67" s="810" t="s">
        <v>743</v>
      </c>
      <c r="B67" s="313" t="s">
        <v>31</v>
      </c>
      <c r="C67" s="274">
        <v>19710</v>
      </c>
      <c r="D67" s="274">
        <v>1582</v>
      </c>
      <c r="E67" s="274">
        <v>801</v>
      </c>
      <c r="F67" s="274">
        <v>5644</v>
      </c>
      <c r="G67" s="274">
        <v>122</v>
      </c>
      <c r="H67" s="274">
        <v>326</v>
      </c>
      <c r="I67" s="274">
        <v>6981</v>
      </c>
      <c r="J67" s="820">
        <v>755</v>
      </c>
      <c r="K67" s="820">
        <v>2329</v>
      </c>
      <c r="L67" s="820">
        <v>1971</v>
      </c>
    </row>
    <row r="68" spans="1:12">
      <c r="A68" s="806" t="s">
        <v>866</v>
      </c>
      <c r="B68" s="244" t="s">
        <v>30</v>
      </c>
      <c r="C68" s="275">
        <v>1499</v>
      </c>
      <c r="D68" s="275">
        <v>169</v>
      </c>
      <c r="E68" s="275">
        <v>110</v>
      </c>
      <c r="F68" s="275">
        <v>283</v>
      </c>
      <c r="G68" s="275">
        <v>17</v>
      </c>
      <c r="H68" s="275">
        <v>177</v>
      </c>
      <c r="I68" s="275">
        <v>646</v>
      </c>
      <c r="J68" s="822">
        <v>22</v>
      </c>
      <c r="K68" s="822">
        <v>146</v>
      </c>
      <c r="L68" s="822">
        <v>39</v>
      </c>
    </row>
    <row r="69" spans="1:12">
      <c r="A69" s="811" t="s">
        <v>867</v>
      </c>
      <c r="B69" s="244" t="s">
        <v>31</v>
      </c>
      <c r="C69" s="275">
        <v>750</v>
      </c>
      <c r="D69" s="275">
        <v>84</v>
      </c>
      <c r="E69" s="275">
        <v>63</v>
      </c>
      <c r="F69" s="275">
        <v>132</v>
      </c>
      <c r="G69" s="275">
        <v>9</v>
      </c>
      <c r="H69" s="275">
        <v>115</v>
      </c>
      <c r="I69" s="275">
        <v>310</v>
      </c>
      <c r="J69" s="822">
        <v>22</v>
      </c>
      <c r="K69" s="822">
        <v>67</v>
      </c>
      <c r="L69" s="822">
        <v>11</v>
      </c>
    </row>
    <row r="70" spans="1:12">
      <c r="A70" s="806" t="s">
        <v>868</v>
      </c>
      <c r="B70" s="244" t="s">
        <v>30</v>
      </c>
      <c r="C70" s="275">
        <v>48255</v>
      </c>
      <c r="D70" s="275">
        <v>3577</v>
      </c>
      <c r="E70" s="275">
        <v>1564</v>
      </c>
      <c r="F70" s="275">
        <v>15988</v>
      </c>
      <c r="G70" s="275">
        <v>200</v>
      </c>
      <c r="H70" s="275">
        <v>398</v>
      </c>
      <c r="I70" s="275">
        <v>17692</v>
      </c>
      <c r="J70" s="822">
        <v>785</v>
      </c>
      <c r="K70" s="822">
        <v>5469</v>
      </c>
      <c r="L70" s="822">
        <v>4146</v>
      </c>
    </row>
    <row r="71" spans="1:12">
      <c r="A71" s="811" t="s">
        <v>869</v>
      </c>
      <c r="B71" s="244" t="s">
        <v>31</v>
      </c>
      <c r="C71" s="275">
        <v>18960</v>
      </c>
      <c r="D71" s="275">
        <v>1498</v>
      </c>
      <c r="E71" s="275">
        <v>738</v>
      </c>
      <c r="F71" s="275">
        <v>5512</v>
      </c>
      <c r="G71" s="275">
        <v>113</v>
      </c>
      <c r="H71" s="275">
        <v>211</v>
      </c>
      <c r="I71" s="275">
        <v>6671</v>
      </c>
      <c r="J71" s="822">
        <v>733</v>
      </c>
      <c r="K71" s="822">
        <v>2262</v>
      </c>
      <c r="L71" s="822">
        <v>1960</v>
      </c>
    </row>
    <row r="72" spans="1:12" s="823" customFormat="1">
      <c r="A72" s="807" t="s">
        <v>836</v>
      </c>
      <c r="B72" s="313" t="s">
        <v>30</v>
      </c>
      <c r="C72" s="274">
        <v>60206</v>
      </c>
      <c r="D72" s="274">
        <v>14821</v>
      </c>
      <c r="E72" s="274">
        <v>12017</v>
      </c>
      <c r="F72" s="274">
        <v>12769</v>
      </c>
      <c r="G72" s="274">
        <v>274</v>
      </c>
      <c r="H72" s="274">
        <v>2542</v>
      </c>
      <c r="I72" s="274">
        <v>14982</v>
      </c>
      <c r="J72" s="820">
        <v>2202</v>
      </c>
      <c r="K72" s="820">
        <v>7154</v>
      </c>
      <c r="L72" s="820">
        <v>5462</v>
      </c>
    </row>
    <row r="73" spans="1:12" s="823" customFormat="1">
      <c r="A73" s="810" t="s">
        <v>755</v>
      </c>
      <c r="B73" s="313" t="s">
        <v>31</v>
      </c>
      <c r="C73" s="274">
        <v>35506</v>
      </c>
      <c r="D73" s="274">
        <v>5151</v>
      </c>
      <c r="E73" s="274">
        <v>3453</v>
      </c>
      <c r="F73" s="274">
        <v>7710</v>
      </c>
      <c r="G73" s="274">
        <v>235</v>
      </c>
      <c r="H73" s="274">
        <v>2314</v>
      </c>
      <c r="I73" s="274">
        <v>9319</v>
      </c>
      <c r="J73" s="820">
        <v>2166</v>
      </c>
      <c r="K73" s="820">
        <v>4866</v>
      </c>
      <c r="L73" s="820">
        <v>3745</v>
      </c>
    </row>
    <row r="74" spans="1:12">
      <c r="A74" s="806" t="s">
        <v>866</v>
      </c>
      <c r="B74" s="244" t="s">
        <v>30</v>
      </c>
      <c r="C74" s="275">
        <v>11949</v>
      </c>
      <c r="D74" s="275">
        <v>5633</v>
      </c>
      <c r="E74" s="275">
        <v>5538</v>
      </c>
      <c r="F74" s="275">
        <v>1491</v>
      </c>
      <c r="G74" s="275">
        <v>100</v>
      </c>
      <c r="H74" s="275">
        <v>509</v>
      </c>
      <c r="I74" s="275">
        <v>2343</v>
      </c>
      <c r="J74" s="822">
        <v>301</v>
      </c>
      <c r="K74" s="822">
        <v>876</v>
      </c>
      <c r="L74" s="822">
        <v>696</v>
      </c>
    </row>
    <row r="75" spans="1:12">
      <c r="A75" s="811" t="s">
        <v>867</v>
      </c>
      <c r="B75" s="244" t="s">
        <v>31</v>
      </c>
      <c r="C75" s="275">
        <v>5049</v>
      </c>
      <c r="D75" s="275">
        <v>441</v>
      </c>
      <c r="E75" s="275">
        <v>390</v>
      </c>
      <c r="F75" s="275">
        <v>1000</v>
      </c>
      <c r="G75" s="275">
        <v>91</v>
      </c>
      <c r="H75" s="275">
        <v>445</v>
      </c>
      <c r="I75" s="275">
        <v>1623</v>
      </c>
      <c r="J75" s="822">
        <v>295</v>
      </c>
      <c r="K75" s="822">
        <v>634</v>
      </c>
      <c r="L75" s="822">
        <v>520</v>
      </c>
    </row>
    <row r="76" spans="1:12">
      <c r="A76" s="806" t="s">
        <v>868</v>
      </c>
      <c r="B76" s="244" t="s">
        <v>30</v>
      </c>
      <c r="C76" s="275">
        <v>48257</v>
      </c>
      <c r="D76" s="275">
        <v>9188</v>
      </c>
      <c r="E76" s="275">
        <v>6479</v>
      </c>
      <c r="F76" s="275">
        <v>11278</v>
      </c>
      <c r="G76" s="275">
        <v>174</v>
      </c>
      <c r="H76" s="275">
        <v>2033</v>
      </c>
      <c r="I76" s="275">
        <v>12639</v>
      </c>
      <c r="J76" s="822">
        <v>1901</v>
      </c>
      <c r="K76" s="822">
        <v>6278</v>
      </c>
      <c r="L76" s="822">
        <v>4766</v>
      </c>
    </row>
    <row r="77" spans="1:12">
      <c r="A77" s="811" t="s">
        <v>869</v>
      </c>
      <c r="B77" s="244" t="s">
        <v>31</v>
      </c>
      <c r="C77" s="275">
        <v>30457</v>
      </c>
      <c r="D77" s="275">
        <v>4710</v>
      </c>
      <c r="E77" s="275">
        <v>3063</v>
      </c>
      <c r="F77" s="275">
        <v>6710</v>
      </c>
      <c r="G77" s="275">
        <v>144</v>
      </c>
      <c r="H77" s="275">
        <v>1869</v>
      </c>
      <c r="I77" s="275">
        <v>7696</v>
      </c>
      <c r="J77" s="822">
        <v>1871</v>
      </c>
      <c r="K77" s="822">
        <v>4232</v>
      </c>
      <c r="L77" s="822">
        <v>3225</v>
      </c>
    </row>
    <row r="78" spans="1:12" s="823" customFormat="1">
      <c r="A78" s="807" t="s">
        <v>1044</v>
      </c>
      <c r="B78" s="313" t="s">
        <v>30</v>
      </c>
      <c r="C78" s="274">
        <v>17257</v>
      </c>
      <c r="D78" s="274">
        <v>1344</v>
      </c>
      <c r="E78" s="274">
        <v>407</v>
      </c>
      <c r="F78" s="274">
        <v>2276</v>
      </c>
      <c r="G78" s="274">
        <v>357</v>
      </c>
      <c r="H78" s="274">
        <v>3989</v>
      </c>
      <c r="I78" s="274">
        <v>4481</v>
      </c>
      <c r="J78" s="820">
        <v>186</v>
      </c>
      <c r="K78" s="820">
        <v>3163</v>
      </c>
      <c r="L78" s="820">
        <v>1461</v>
      </c>
    </row>
    <row r="79" spans="1:12" s="823" customFormat="1">
      <c r="A79" s="810" t="s">
        <v>760</v>
      </c>
      <c r="B79" s="313" t="s">
        <v>31</v>
      </c>
      <c r="C79" s="274">
        <v>8904</v>
      </c>
      <c r="D79" s="274">
        <v>565</v>
      </c>
      <c r="E79" s="274">
        <v>195</v>
      </c>
      <c r="F79" s="274">
        <v>1222</v>
      </c>
      <c r="G79" s="274">
        <v>162</v>
      </c>
      <c r="H79" s="274">
        <v>2557</v>
      </c>
      <c r="I79" s="274">
        <v>2077</v>
      </c>
      <c r="J79" s="820">
        <v>158</v>
      </c>
      <c r="K79" s="820">
        <v>1421</v>
      </c>
      <c r="L79" s="820">
        <v>742</v>
      </c>
    </row>
    <row r="80" spans="1:12">
      <c r="A80" s="806" t="s">
        <v>866</v>
      </c>
      <c r="B80" s="244" t="s">
        <v>30</v>
      </c>
      <c r="C80" s="275">
        <v>4472</v>
      </c>
      <c r="D80" s="275">
        <v>312</v>
      </c>
      <c r="E80" s="275">
        <v>144</v>
      </c>
      <c r="F80" s="275">
        <v>353</v>
      </c>
      <c r="G80" s="275">
        <v>94</v>
      </c>
      <c r="H80" s="275">
        <v>1035</v>
      </c>
      <c r="I80" s="275">
        <v>1097</v>
      </c>
      <c r="J80" s="822">
        <v>60</v>
      </c>
      <c r="K80" s="822">
        <v>1284</v>
      </c>
      <c r="L80" s="822">
        <v>237</v>
      </c>
    </row>
    <row r="81" spans="1:12">
      <c r="A81" s="811" t="s">
        <v>867</v>
      </c>
      <c r="B81" s="244" t="s">
        <v>31</v>
      </c>
      <c r="C81" s="275">
        <v>2131</v>
      </c>
      <c r="D81" s="275">
        <v>102</v>
      </c>
      <c r="E81" s="275">
        <v>42</v>
      </c>
      <c r="F81" s="275">
        <v>174</v>
      </c>
      <c r="G81" s="275">
        <v>44</v>
      </c>
      <c r="H81" s="275">
        <v>658</v>
      </c>
      <c r="I81" s="275">
        <v>506</v>
      </c>
      <c r="J81" s="822">
        <v>41</v>
      </c>
      <c r="K81" s="822">
        <v>506</v>
      </c>
      <c r="L81" s="822">
        <v>100</v>
      </c>
    </row>
    <row r="82" spans="1:12">
      <c r="A82" s="806" t="s">
        <v>868</v>
      </c>
      <c r="B82" s="244" t="s">
        <v>30</v>
      </c>
      <c r="C82" s="275">
        <v>12785</v>
      </c>
      <c r="D82" s="275">
        <v>1032</v>
      </c>
      <c r="E82" s="275">
        <v>263</v>
      </c>
      <c r="F82" s="275">
        <v>1923</v>
      </c>
      <c r="G82" s="275">
        <v>263</v>
      </c>
      <c r="H82" s="275">
        <v>2954</v>
      </c>
      <c r="I82" s="275">
        <v>3384</v>
      </c>
      <c r="J82" s="822">
        <v>126</v>
      </c>
      <c r="K82" s="822">
        <v>1879</v>
      </c>
      <c r="L82" s="822">
        <v>1224</v>
      </c>
    </row>
    <row r="83" spans="1:12">
      <c r="A83" s="811" t="s">
        <v>869</v>
      </c>
      <c r="B83" s="244" t="s">
        <v>31</v>
      </c>
      <c r="C83" s="275">
        <v>6773</v>
      </c>
      <c r="D83" s="275">
        <v>463</v>
      </c>
      <c r="E83" s="275">
        <v>153</v>
      </c>
      <c r="F83" s="275">
        <v>1048</v>
      </c>
      <c r="G83" s="275">
        <v>118</v>
      </c>
      <c r="H83" s="275">
        <v>1899</v>
      </c>
      <c r="I83" s="275">
        <v>1571</v>
      </c>
      <c r="J83" s="822">
        <v>117</v>
      </c>
      <c r="K83" s="822">
        <v>915</v>
      </c>
      <c r="L83" s="822">
        <v>642</v>
      </c>
    </row>
    <row r="84" spans="1:12" s="823" customFormat="1">
      <c r="A84" s="807" t="s">
        <v>838</v>
      </c>
      <c r="B84" s="313" t="s">
        <v>30</v>
      </c>
      <c r="C84" s="274">
        <v>63983</v>
      </c>
      <c r="D84" s="274">
        <v>5222</v>
      </c>
      <c r="E84" s="274">
        <v>1816</v>
      </c>
      <c r="F84" s="274">
        <v>17185</v>
      </c>
      <c r="G84" s="274">
        <v>250</v>
      </c>
      <c r="H84" s="274">
        <v>2923</v>
      </c>
      <c r="I84" s="274">
        <v>24560</v>
      </c>
      <c r="J84" s="820">
        <v>1022</v>
      </c>
      <c r="K84" s="820">
        <v>9244</v>
      </c>
      <c r="L84" s="820">
        <v>3577</v>
      </c>
    </row>
    <row r="85" spans="1:12" s="823" customFormat="1">
      <c r="A85" s="810" t="s">
        <v>761</v>
      </c>
      <c r="B85" s="313" t="s">
        <v>31</v>
      </c>
      <c r="C85" s="274">
        <v>34125</v>
      </c>
      <c r="D85" s="274">
        <v>2459</v>
      </c>
      <c r="E85" s="274">
        <v>801</v>
      </c>
      <c r="F85" s="274">
        <v>9321</v>
      </c>
      <c r="G85" s="274">
        <v>144</v>
      </c>
      <c r="H85" s="274">
        <v>1766</v>
      </c>
      <c r="I85" s="274">
        <v>12589</v>
      </c>
      <c r="J85" s="820">
        <v>954</v>
      </c>
      <c r="K85" s="820">
        <v>5003</v>
      </c>
      <c r="L85" s="820">
        <v>1889</v>
      </c>
    </row>
    <row r="86" spans="1:12">
      <c r="A86" s="806" t="s">
        <v>866</v>
      </c>
      <c r="B86" s="244" t="s">
        <v>30</v>
      </c>
      <c r="C86" s="275">
        <v>8721</v>
      </c>
      <c r="D86" s="275">
        <v>690</v>
      </c>
      <c r="E86" s="275">
        <v>476</v>
      </c>
      <c r="F86" s="275">
        <v>983</v>
      </c>
      <c r="G86" s="275">
        <v>108</v>
      </c>
      <c r="H86" s="275">
        <v>2053</v>
      </c>
      <c r="I86" s="275">
        <v>2447</v>
      </c>
      <c r="J86" s="822">
        <v>307</v>
      </c>
      <c r="K86" s="822">
        <v>1581</v>
      </c>
      <c r="L86" s="822">
        <v>552</v>
      </c>
    </row>
    <row r="87" spans="1:12">
      <c r="A87" s="811" t="s">
        <v>867</v>
      </c>
      <c r="B87" s="244" t="s">
        <v>31</v>
      </c>
      <c r="C87" s="275">
        <v>4971</v>
      </c>
      <c r="D87" s="275">
        <v>241</v>
      </c>
      <c r="E87" s="275">
        <v>153</v>
      </c>
      <c r="F87" s="275">
        <v>534</v>
      </c>
      <c r="G87" s="275">
        <v>62</v>
      </c>
      <c r="H87" s="275">
        <v>1292</v>
      </c>
      <c r="I87" s="275">
        <v>1349</v>
      </c>
      <c r="J87" s="822">
        <v>291</v>
      </c>
      <c r="K87" s="822">
        <v>945</v>
      </c>
      <c r="L87" s="822">
        <v>257</v>
      </c>
    </row>
    <row r="88" spans="1:12">
      <c r="A88" s="806" t="s">
        <v>868</v>
      </c>
      <c r="B88" s="244" t="s">
        <v>30</v>
      </c>
      <c r="C88" s="275">
        <v>55262</v>
      </c>
      <c r="D88" s="275">
        <v>4532</v>
      </c>
      <c r="E88" s="275">
        <v>1340</v>
      </c>
      <c r="F88" s="275">
        <v>16202</v>
      </c>
      <c r="G88" s="275">
        <v>142</v>
      </c>
      <c r="H88" s="275">
        <v>870</v>
      </c>
      <c r="I88" s="275">
        <v>22113</v>
      </c>
      <c r="J88" s="822">
        <v>715</v>
      </c>
      <c r="K88" s="822">
        <v>7663</v>
      </c>
      <c r="L88" s="822">
        <v>3025</v>
      </c>
    </row>
    <row r="89" spans="1:12">
      <c r="A89" s="811" t="s">
        <v>869</v>
      </c>
      <c r="B89" s="244" t="s">
        <v>31</v>
      </c>
      <c r="C89" s="275">
        <v>29154</v>
      </c>
      <c r="D89" s="275">
        <v>2218</v>
      </c>
      <c r="E89" s="275">
        <v>648</v>
      </c>
      <c r="F89" s="275">
        <v>8787</v>
      </c>
      <c r="G89" s="275">
        <v>82</v>
      </c>
      <c r="H89" s="275">
        <v>474</v>
      </c>
      <c r="I89" s="275">
        <v>11240</v>
      </c>
      <c r="J89" s="822">
        <v>663</v>
      </c>
      <c r="K89" s="822">
        <v>4058</v>
      </c>
      <c r="L89" s="822">
        <v>1632</v>
      </c>
    </row>
    <row r="90" spans="1:12" s="823" customFormat="1">
      <c r="A90" s="807" t="s">
        <v>891</v>
      </c>
      <c r="B90" s="313" t="s">
        <v>30</v>
      </c>
      <c r="C90" s="274">
        <v>346693</v>
      </c>
      <c r="D90" s="274">
        <v>16407</v>
      </c>
      <c r="E90" s="274">
        <v>1702</v>
      </c>
      <c r="F90" s="274">
        <v>19976</v>
      </c>
      <c r="G90" s="274">
        <v>1345</v>
      </c>
      <c r="H90" s="274">
        <v>5933</v>
      </c>
      <c r="I90" s="274">
        <v>102438</v>
      </c>
      <c r="J90" s="820">
        <v>3178</v>
      </c>
      <c r="K90" s="820">
        <v>176111</v>
      </c>
      <c r="L90" s="820">
        <v>21305</v>
      </c>
    </row>
    <row r="91" spans="1:12" s="823" customFormat="1">
      <c r="A91" s="810" t="s">
        <v>776</v>
      </c>
      <c r="B91" s="313" t="s">
        <v>31</v>
      </c>
      <c r="C91" s="274">
        <v>144349</v>
      </c>
      <c r="D91" s="274">
        <v>6050</v>
      </c>
      <c r="E91" s="274">
        <v>660</v>
      </c>
      <c r="F91" s="274">
        <v>8724</v>
      </c>
      <c r="G91" s="274">
        <v>611</v>
      </c>
      <c r="H91" s="274">
        <v>2964</v>
      </c>
      <c r="I91" s="274">
        <v>41935</v>
      </c>
      <c r="J91" s="820">
        <v>1553</v>
      </c>
      <c r="K91" s="820">
        <v>74109</v>
      </c>
      <c r="L91" s="820">
        <v>8403</v>
      </c>
    </row>
    <row r="92" spans="1:12">
      <c r="A92" s="806" t="s">
        <v>866</v>
      </c>
      <c r="B92" s="244" t="s">
        <v>30</v>
      </c>
      <c r="C92" s="275">
        <v>2586</v>
      </c>
      <c r="D92" s="275">
        <v>134</v>
      </c>
      <c r="E92" s="275">
        <v>62</v>
      </c>
      <c r="F92" s="275">
        <v>278</v>
      </c>
      <c r="G92" s="275">
        <v>41</v>
      </c>
      <c r="H92" s="275">
        <v>198</v>
      </c>
      <c r="I92" s="275">
        <v>587</v>
      </c>
      <c r="J92" s="822">
        <v>53</v>
      </c>
      <c r="K92" s="822">
        <v>1174</v>
      </c>
      <c r="L92" s="822">
        <v>121</v>
      </c>
    </row>
    <row r="93" spans="1:12">
      <c r="A93" s="811" t="s">
        <v>867</v>
      </c>
      <c r="B93" s="244" t="s">
        <v>31</v>
      </c>
      <c r="C93" s="275">
        <v>997</v>
      </c>
      <c r="D93" s="275">
        <v>53</v>
      </c>
      <c r="E93" s="275">
        <v>27</v>
      </c>
      <c r="F93" s="275">
        <v>154</v>
      </c>
      <c r="G93" s="275">
        <v>22</v>
      </c>
      <c r="H93" s="275">
        <v>108</v>
      </c>
      <c r="I93" s="275">
        <v>230</v>
      </c>
      <c r="J93" s="822">
        <v>48</v>
      </c>
      <c r="K93" s="822">
        <v>361</v>
      </c>
      <c r="L93" s="822">
        <v>21</v>
      </c>
    </row>
    <row r="94" spans="1:12">
      <c r="A94" s="806" t="s">
        <v>868</v>
      </c>
      <c r="B94" s="244" t="s">
        <v>30</v>
      </c>
      <c r="C94" s="275">
        <v>344107</v>
      </c>
      <c r="D94" s="275">
        <v>16273</v>
      </c>
      <c r="E94" s="275">
        <v>1640</v>
      </c>
      <c r="F94" s="275">
        <v>19698</v>
      </c>
      <c r="G94" s="275">
        <v>1304</v>
      </c>
      <c r="H94" s="275">
        <v>5735</v>
      </c>
      <c r="I94" s="275">
        <v>101851</v>
      </c>
      <c r="J94" s="822">
        <v>3125</v>
      </c>
      <c r="K94" s="822">
        <v>174937</v>
      </c>
      <c r="L94" s="822">
        <v>21184</v>
      </c>
    </row>
    <row r="95" spans="1:12">
      <c r="A95" s="811" t="s">
        <v>869</v>
      </c>
      <c r="B95" s="244" t="s">
        <v>31</v>
      </c>
      <c r="C95" s="275">
        <v>143352</v>
      </c>
      <c r="D95" s="275">
        <v>5997</v>
      </c>
      <c r="E95" s="275">
        <v>633</v>
      </c>
      <c r="F95" s="275">
        <v>8570</v>
      </c>
      <c r="G95" s="275">
        <v>589</v>
      </c>
      <c r="H95" s="275">
        <v>2856</v>
      </c>
      <c r="I95" s="275">
        <v>41705</v>
      </c>
      <c r="J95" s="822">
        <v>1505</v>
      </c>
      <c r="K95" s="822">
        <v>73748</v>
      </c>
      <c r="L95" s="822">
        <v>8382</v>
      </c>
    </row>
    <row r="96" spans="1:12" s="823" customFormat="1" ht="24.75" customHeight="1">
      <c r="A96" s="809" t="s">
        <v>856</v>
      </c>
      <c r="B96" s="313" t="s">
        <v>30</v>
      </c>
      <c r="C96" s="274">
        <v>83811</v>
      </c>
      <c r="D96" s="274">
        <v>3178</v>
      </c>
      <c r="E96" s="274">
        <v>1680</v>
      </c>
      <c r="F96" s="274">
        <v>5323</v>
      </c>
      <c r="G96" s="274">
        <v>1093</v>
      </c>
      <c r="H96" s="274">
        <v>17464</v>
      </c>
      <c r="I96" s="274">
        <v>15774</v>
      </c>
      <c r="J96" s="820">
        <v>3045</v>
      </c>
      <c r="K96" s="820">
        <v>30489</v>
      </c>
      <c r="L96" s="820">
        <v>7445</v>
      </c>
    </row>
    <row r="97" spans="1:12" s="823" customFormat="1" ht="25.5">
      <c r="A97" s="810" t="s">
        <v>1043</v>
      </c>
      <c r="B97" s="313" t="s">
        <v>31</v>
      </c>
      <c r="C97" s="274">
        <v>50479</v>
      </c>
      <c r="D97" s="274">
        <v>1507</v>
      </c>
      <c r="E97" s="274">
        <v>820</v>
      </c>
      <c r="F97" s="274">
        <v>3188</v>
      </c>
      <c r="G97" s="274">
        <v>627</v>
      </c>
      <c r="H97" s="274">
        <v>12011</v>
      </c>
      <c r="I97" s="274">
        <v>9637</v>
      </c>
      <c r="J97" s="820">
        <v>2897</v>
      </c>
      <c r="K97" s="820">
        <v>16630</v>
      </c>
      <c r="L97" s="820">
        <v>3982</v>
      </c>
    </row>
    <row r="98" spans="1:12">
      <c r="A98" s="806" t="s">
        <v>866</v>
      </c>
      <c r="B98" s="244" t="s">
        <v>30</v>
      </c>
      <c r="C98" s="275">
        <v>83776</v>
      </c>
      <c r="D98" s="790" t="s">
        <v>145</v>
      </c>
      <c r="E98" s="790" t="s">
        <v>145</v>
      </c>
      <c r="F98" s="275">
        <v>5320</v>
      </c>
      <c r="G98" s="275">
        <v>1093</v>
      </c>
      <c r="H98" s="275">
        <v>17460</v>
      </c>
      <c r="I98" s="275">
        <v>15751</v>
      </c>
      <c r="J98" s="822">
        <v>3045</v>
      </c>
      <c r="K98" s="824" t="s">
        <v>145</v>
      </c>
      <c r="L98" s="824" t="s">
        <v>145</v>
      </c>
    </row>
    <row r="99" spans="1:12">
      <c r="A99" s="811" t="s">
        <v>867</v>
      </c>
      <c r="B99" s="244" t="s">
        <v>31</v>
      </c>
      <c r="C99" s="275">
        <v>50471</v>
      </c>
      <c r="D99" s="790" t="s">
        <v>145</v>
      </c>
      <c r="E99" s="790" t="s">
        <v>145</v>
      </c>
      <c r="F99" s="275">
        <v>3188</v>
      </c>
      <c r="G99" s="275">
        <v>627</v>
      </c>
      <c r="H99" s="275">
        <v>12011</v>
      </c>
      <c r="I99" s="275">
        <v>9630</v>
      </c>
      <c r="J99" s="822">
        <v>2897</v>
      </c>
      <c r="K99" s="824" t="s">
        <v>145</v>
      </c>
      <c r="L99" s="824" t="s">
        <v>145</v>
      </c>
    </row>
    <row r="100" spans="1:12">
      <c r="A100" s="806" t="s">
        <v>868</v>
      </c>
      <c r="B100" s="244" t="s">
        <v>30</v>
      </c>
      <c r="C100" s="275">
        <v>35</v>
      </c>
      <c r="D100" s="790" t="s">
        <v>145</v>
      </c>
      <c r="E100" s="790" t="s">
        <v>145</v>
      </c>
      <c r="F100" s="275">
        <v>3</v>
      </c>
      <c r="G100" s="275" t="s">
        <v>0</v>
      </c>
      <c r="H100" s="275">
        <v>4</v>
      </c>
      <c r="I100" s="275">
        <v>23</v>
      </c>
      <c r="J100" s="822" t="s">
        <v>0</v>
      </c>
      <c r="K100" s="824" t="s">
        <v>145</v>
      </c>
      <c r="L100" s="824" t="s">
        <v>145</v>
      </c>
    </row>
    <row r="101" spans="1:12">
      <c r="A101" s="811" t="s">
        <v>869</v>
      </c>
      <c r="B101" s="244" t="s">
        <v>31</v>
      </c>
      <c r="C101" s="275">
        <v>8</v>
      </c>
      <c r="D101" s="790" t="s">
        <v>145</v>
      </c>
      <c r="E101" s="790" t="s">
        <v>145</v>
      </c>
      <c r="F101" s="275" t="s">
        <v>0</v>
      </c>
      <c r="G101" s="275" t="s">
        <v>0</v>
      </c>
      <c r="H101" s="275" t="s">
        <v>0</v>
      </c>
      <c r="I101" s="275">
        <v>7</v>
      </c>
      <c r="J101" s="822" t="s">
        <v>0</v>
      </c>
      <c r="K101" s="824" t="s">
        <v>145</v>
      </c>
      <c r="L101" s="824" t="s">
        <v>145</v>
      </c>
    </row>
    <row r="102" spans="1:12" s="823" customFormat="1">
      <c r="A102" s="807" t="s">
        <v>841</v>
      </c>
      <c r="B102" s="313" t="s">
        <v>30</v>
      </c>
      <c r="C102" s="274">
        <v>108792</v>
      </c>
      <c r="D102" s="274">
        <v>22093</v>
      </c>
      <c r="E102" s="274">
        <v>18849</v>
      </c>
      <c r="F102" s="274">
        <v>6838</v>
      </c>
      <c r="G102" s="274">
        <v>1011</v>
      </c>
      <c r="H102" s="274">
        <v>19964</v>
      </c>
      <c r="I102" s="274">
        <v>21456</v>
      </c>
      <c r="J102" s="820">
        <v>2104</v>
      </c>
      <c r="K102" s="820">
        <v>28039</v>
      </c>
      <c r="L102" s="820">
        <v>7287</v>
      </c>
    </row>
    <row r="103" spans="1:12" s="823" customFormat="1">
      <c r="A103" s="810" t="s">
        <v>790</v>
      </c>
      <c r="B103" s="313" t="s">
        <v>31</v>
      </c>
      <c r="C103" s="274">
        <v>73024</v>
      </c>
      <c r="D103" s="274">
        <v>4421</v>
      </c>
      <c r="E103" s="274">
        <v>2031</v>
      </c>
      <c r="F103" s="274">
        <v>5539</v>
      </c>
      <c r="G103" s="274">
        <v>767</v>
      </c>
      <c r="H103" s="274">
        <v>16550</v>
      </c>
      <c r="I103" s="274">
        <v>15742</v>
      </c>
      <c r="J103" s="820">
        <v>2041</v>
      </c>
      <c r="K103" s="820">
        <v>22541</v>
      </c>
      <c r="L103" s="820">
        <v>5423</v>
      </c>
    </row>
    <row r="104" spans="1:12">
      <c r="A104" s="806" t="s">
        <v>866</v>
      </c>
      <c r="B104" s="244" t="s">
        <v>30</v>
      </c>
      <c r="C104" s="275">
        <v>90835</v>
      </c>
      <c r="D104" s="275">
        <v>19775</v>
      </c>
      <c r="E104" s="275">
        <v>17560</v>
      </c>
      <c r="F104" s="275">
        <v>4172</v>
      </c>
      <c r="G104" s="275">
        <v>941</v>
      </c>
      <c r="H104" s="275">
        <v>19367</v>
      </c>
      <c r="I104" s="275">
        <v>14324</v>
      </c>
      <c r="J104" s="822">
        <v>1659</v>
      </c>
      <c r="K104" s="822">
        <v>23765</v>
      </c>
      <c r="L104" s="822">
        <v>6832</v>
      </c>
    </row>
    <row r="105" spans="1:12">
      <c r="A105" s="811" t="s">
        <v>867</v>
      </c>
      <c r="B105" s="244" t="s">
        <v>31</v>
      </c>
      <c r="C105" s="275">
        <v>60018</v>
      </c>
      <c r="D105" s="275">
        <v>3392</v>
      </c>
      <c r="E105" s="275">
        <v>1771</v>
      </c>
      <c r="F105" s="275">
        <v>3222</v>
      </c>
      <c r="G105" s="275">
        <v>705</v>
      </c>
      <c r="H105" s="275">
        <v>16087</v>
      </c>
      <c r="I105" s="275">
        <v>10919</v>
      </c>
      <c r="J105" s="822">
        <v>1608</v>
      </c>
      <c r="K105" s="822">
        <v>18987</v>
      </c>
      <c r="L105" s="822">
        <v>5098</v>
      </c>
    </row>
    <row r="106" spans="1:12">
      <c r="A106" s="806" t="s">
        <v>868</v>
      </c>
      <c r="B106" s="244" t="s">
        <v>30</v>
      </c>
      <c r="C106" s="275">
        <v>17957</v>
      </c>
      <c r="D106" s="275">
        <v>2318</v>
      </c>
      <c r="E106" s="275">
        <v>1289</v>
      </c>
      <c r="F106" s="275">
        <v>2666</v>
      </c>
      <c r="G106" s="275">
        <v>70</v>
      </c>
      <c r="H106" s="275">
        <v>597</v>
      </c>
      <c r="I106" s="275">
        <v>7132</v>
      </c>
      <c r="J106" s="822">
        <v>445</v>
      </c>
      <c r="K106" s="822">
        <v>4274</v>
      </c>
      <c r="L106" s="822">
        <v>455</v>
      </c>
    </row>
    <row r="107" spans="1:12">
      <c r="A107" s="811" t="s">
        <v>869</v>
      </c>
      <c r="B107" s="244" t="s">
        <v>31</v>
      </c>
      <c r="C107" s="275">
        <v>13006</v>
      </c>
      <c r="D107" s="275">
        <v>1029</v>
      </c>
      <c r="E107" s="275">
        <v>260</v>
      </c>
      <c r="F107" s="275">
        <v>2317</v>
      </c>
      <c r="G107" s="275">
        <v>62</v>
      </c>
      <c r="H107" s="275">
        <v>463</v>
      </c>
      <c r="I107" s="275">
        <v>4823</v>
      </c>
      <c r="J107" s="822">
        <v>433</v>
      </c>
      <c r="K107" s="822">
        <v>3554</v>
      </c>
      <c r="L107" s="822">
        <v>325</v>
      </c>
    </row>
    <row r="108" spans="1:12" s="823" customFormat="1">
      <c r="A108" s="807" t="s">
        <v>842</v>
      </c>
      <c r="B108" s="313" t="s">
        <v>30</v>
      </c>
      <c r="C108" s="274">
        <v>82527</v>
      </c>
      <c r="D108" s="274">
        <v>6011</v>
      </c>
      <c r="E108" s="274">
        <v>4060</v>
      </c>
      <c r="F108" s="274">
        <v>10403</v>
      </c>
      <c r="G108" s="274">
        <v>1637</v>
      </c>
      <c r="H108" s="274">
        <v>16084</v>
      </c>
      <c r="I108" s="274">
        <v>22116</v>
      </c>
      <c r="J108" s="820">
        <v>2275</v>
      </c>
      <c r="K108" s="820">
        <v>19081</v>
      </c>
      <c r="L108" s="820">
        <v>4920</v>
      </c>
    </row>
    <row r="109" spans="1:12" s="823" customFormat="1">
      <c r="A109" s="810" t="s">
        <v>791</v>
      </c>
      <c r="B109" s="313" t="s">
        <v>31</v>
      </c>
      <c r="C109" s="274">
        <v>65667</v>
      </c>
      <c r="D109" s="274">
        <v>3362</v>
      </c>
      <c r="E109" s="274">
        <v>1932</v>
      </c>
      <c r="F109" s="274">
        <v>8585</v>
      </c>
      <c r="G109" s="274">
        <v>1344</v>
      </c>
      <c r="H109" s="274">
        <v>14263</v>
      </c>
      <c r="I109" s="274">
        <v>17218</v>
      </c>
      <c r="J109" s="820">
        <v>2177</v>
      </c>
      <c r="K109" s="820">
        <v>14807</v>
      </c>
      <c r="L109" s="820">
        <v>3911</v>
      </c>
    </row>
    <row r="110" spans="1:12">
      <c r="A110" s="806" t="s">
        <v>866</v>
      </c>
      <c r="B110" s="244" t="s">
        <v>30</v>
      </c>
      <c r="C110" s="275">
        <v>62498</v>
      </c>
      <c r="D110" s="275">
        <v>4182</v>
      </c>
      <c r="E110" s="275">
        <v>2974</v>
      </c>
      <c r="F110" s="275">
        <v>7323</v>
      </c>
      <c r="G110" s="275">
        <v>1384</v>
      </c>
      <c r="H110" s="275">
        <v>13961</v>
      </c>
      <c r="I110" s="275">
        <v>15079</v>
      </c>
      <c r="J110" s="822">
        <v>1789</v>
      </c>
      <c r="K110" s="822">
        <v>15551</v>
      </c>
      <c r="L110" s="822">
        <v>3229</v>
      </c>
    </row>
    <row r="111" spans="1:12">
      <c r="A111" s="152" t="s">
        <v>867</v>
      </c>
      <c r="B111" s="244" t="s">
        <v>31</v>
      </c>
      <c r="C111" s="275">
        <v>49273</v>
      </c>
      <c r="D111" s="275">
        <v>2369</v>
      </c>
      <c r="E111" s="275">
        <v>1528</v>
      </c>
      <c r="F111" s="275">
        <v>5974</v>
      </c>
      <c r="G111" s="275">
        <v>1122</v>
      </c>
      <c r="H111" s="275">
        <v>12328</v>
      </c>
      <c r="I111" s="275">
        <v>11487</v>
      </c>
      <c r="J111" s="822">
        <v>1711</v>
      </c>
      <c r="K111" s="822">
        <v>11886</v>
      </c>
      <c r="L111" s="822">
        <v>2396</v>
      </c>
    </row>
    <row r="112" spans="1:12">
      <c r="A112" s="806" t="s">
        <v>868</v>
      </c>
      <c r="B112" s="244" t="s">
        <v>30</v>
      </c>
      <c r="C112" s="275">
        <v>20029</v>
      </c>
      <c r="D112" s="275">
        <v>1829</v>
      </c>
      <c r="E112" s="275">
        <v>1086</v>
      </c>
      <c r="F112" s="275">
        <v>3080</v>
      </c>
      <c r="G112" s="275">
        <v>253</v>
      </c>
      <c r="H112" s="275">
        <v>2123</v>
      </c>
      <c r="I112" s="275">
        <v>7037</v>
      </c>
      <c r="J112" s="822">
        <v>486</v>
      </c>
      <c r="K112" s="822">
        <v>3530</v>
      </c>
      <c r="L112" s="822">
        <v>1691</v>
      </c>
    </row>
    <row r="113" spans="1:12">
      <c r="A113" s="811" t="s">
        <v>869</v>
      </c>
      <c r="B113" s="244" t="s">
        <v>31</v>
      </c>
      <c r="C113" s="275">
        <v>16394</v>
      </c>
      <c r="D113" s="275">
        <v>993</v>
      </c>
      <c r="E113" s="275">
        <v>404</v>
      </c>
      <c r="F113" s="275">
        <v>2611</v>
      </c>
      <c r="G113" s="275">
        <v>222</v>
      </c>
      <c r="H113" s="275">
        <v>1935</v>
      </c>
      <c r="I113" s="275">
        <v>5731</v>
      </c>
      <c r="J113" s="822">
        <v>466</v>
      </c>
      <c r="K113" s="822">
        <v>2921</v>
      </c>
      <c r="L113" s="822">
        <v>1515</v>
      </c>
    </row>
    <row r="114" spans="1:12" s="823" customFormat="1">
      <c r="A114" s="807" t="s">
        <v>843</v>
      </c>
      <c r="B114" s="313" t="s">
        <v>30</v>
      </c>
      <c r="C114" s="274">
        <v>15655</v>
      </c>
      <c r="D114" s="274">
        <v>1073</v>
      </c>
      <c r="E114" s="274">
        <v>387</v>
      </c>
      <c r="F114" s="274">
        <v>2103</v>
      </c>
      <c r="G114" s="274">
        <v>167</v>
      </c>
      <c r="H114" s="274">
        <v>2390</v>
      </c>
      <c r="I114" s="274">
        <v>4704</v>
      </c>
      <c r="J114" s="820">
        <v>318</v>
      </c>
      <c r="K114" s="820">
        <v>4203</v>
      </c>
      <c r="L114" s="820">
        <v>697</v>
      </c>
    </row>
    <row r="115" spans="1:12" s="823" customFormat="1">
      <c r="A115" s="810" t="s">
        <v>798</v>
      </c>
      <c r="B115" s="313" t="s">
        <v>31</v>
      </c>
      <c r="C115" s="274">
        <v>9190</v>
      </c>
      <c r="D115" s="274">
        <v>583</v>
      </c>
      <c r="E115" s="274">
        <v>194</v>
      </c>
      <c r="F115" s="274">
        <v>1185</v>
      </c>
      <c r="G115" s="274">
        <v>91</v>
      </c>
      <c r="H115" s="274">
        <v>1622</v>
      </c>
      <c r="I115" s="274">
        <v>2559</v>
      </c>
      <c r="J115" s="820">
        <v>298</v>
      </c>
      <c r="K115" s="820">
        <v>2478</v>
      </c>
      <c r="L115" s="820">
        <v>374</v>
      </c>
    </row>
    <row r="116" spans="1:12">
      <c r="A116" s="806" t="s">
        <v>866</v>
      </c>
      <c r="B116" s="244" t="s">
        <v>30</v>
      </c>
      <c r="C116" s="275">
        <v>11935</v>
      </c>
      <c r="D116" s="275">
        <v>762</v>
      </c>
      <c r="E116" s="275">
        <v>291</v>
      </c>
      <c r="F116" s="275">
        <v>1363</v>
      </c>
      <c r="G116" s="275">
        <v>164</v>
      </c>
      <c r="H116" s="275">
        <v>2320</v>
      </c>
      <c r="I116" s="275">
        <v>3195</v>
      </c>
      <c r="J116" s="822">
        <v>294</v>
      </c>
      <c r="K116" s="822">
        <v>3386</v>
      </c>
      <c r="L116" s="822">
        <v>451</v>
      </c>
    </row>
    <row r="117" spans="1:12">
      <c r="A117" s="811" t="s">
        <v>867</v>
      </c>
      <c r="B117" s="244" t="s">
        <v>31</v>
      </c>
      <c r="C117" s="275">
        <v>7140</v>
      </c>
      <c r="D117" s="275">
        <v>410</v>
      </c>
      <c r="E117" s="275">
        <v>147</v>
      </c>
      <c r="F117" s="275">
        <v>808</v>
      </c>
      <c r="G117" s="275">
        <v>91</v>
      </c>
      <c r="H117" s="275">
        <v>1581</v>
      </c>
      <c r="I117" s="275">
        <v>1770</v>
      </c>
      <c r="J117" s="822">
        <v>276</v>
      </c>
      <c r="K117" s="822">
        <v>1984</v>
      </c>
      <c r="L117" s="822">
        <v>220</v>
      </c>
    </row>
    <row r="118" spans="1:12">
      <c r="A118" s="806" t="s">
        <v>868</v>
      </c>
      <c r="B118" s="244" t="s">
        <v>30</v>
      </c>
      <c r="C118" s="275">
        <v>3720</v>
      </c>
      <c r="D118" s="275">
        <v>311</v>
      </c>
      <c r="E118" s="275">
        <v>96</v>
      </c>
      <c r="F118" s="275">
        <v>740</v>
      </c>
      <c r="G118" s="275">
        <v>3</v>
      </c>
      <c r="H118" s="275">
        <v>70</v>
      </c>
      <c r="I118" s="275">
        <v>1509</v>
      </c>
      <c r="J118" s="822">
        <v>24</v>
      </c>
      <c r="K118" s="822">
        <v>817</v>
      </c>
      <c r="L118" s="822">
        <v>246</v>
      </c>
    </row>
    <row r="119" spans="1:12">
      <c r="A119" s="811" t="s">
        <v>869</v>
      </c>
      <c r="B119" s="244" t="s">
        <v>31</v>
      </c>
      <c r="C119" s="275">
        <v>2050</v>
      </c>
      <c r="D119" s="275">
        <v>173</v>
      </c>
      <c r="E119" s="275">
        <v>47</v>
      </c>
      <c r="F119" s="275">
        <v>377</v>
      </c>
      <c r="G119" s="275" t="s">
        <v>0</v>
      </c>
      <c r="H119" s="275">
        <v>41</v>
      </c>
      <c r="I119" s="275">
        <v>789</v>
      </c>
      <c r="J119" s="822">
        <v>22</v>
      </c>
      <c r="K119" s="822">
        <v>494</v>
      </c>
      <c r="L119" s="822">
        <v>154</v>
      </c>
    </row>
    <row r="120" spans="1:12" s="823" customFormat="1">
      <c r="A120" s="807" t="s">
        <v>844</v>
      </c>
      <c r="B120" s="313" t="s">
        <v>30</v>
      </c>
      <c r="C120" s="274">
        <v>6750</v>
      </c>
      <c r="D120" s="274">
        <v>528</v>
      </c>
      <c r="E120" s="274">
        <v>166</v>
      </c>
      <c r="F120" s="274">
        <v>1243</v>
      </c>
      <c r="G120" s="274">
        <v>41</v>
      </c>
      <c r="H120" s="274">
        <v>175</v>
      </c>
      <c r="I120" s="274">
        <v>2838</v>
      </c>
      <c r="J120" s="820">
        <v>109</v>
      </c>
      <c r="K120" s="820">
        <v>1250</v>
      </c>
      <c r="L120" s="820">
        <v>566</v>
      </c>
    </row>
    <row r="121" spans="1:12" s="823" customFormat="1">
      <c r="A121" s="810" t="s">
        <v>807</v>
      </c>
      <c r="B121" s="313" t="s">
        <v>31</v>
      </c>
      <c r="C121" s="274">
        <v>3828</v>
      </c>
      <c r="D121" s="274">
        <v>253</v>
      </c>
      <c r="E121" s="274">
        <v>98</v>
      </c>
      <c r="F121" s="274">
        <v>723</v>
      </c>
      <c r="G121" s="274">
        <v>18</v>
      </c>
      <c r="H121" s="274">
        <v>105</v>
      </c>
      <c r="I121" s="274">
        <v>1699</v>
      </c>
      <c r="J121" s="820">
        <v>103</v>
      </c>
      <c r="K121" s="820">
        <v>695</v>
      </c>
      <c r="L121" s="820">
        <v>232</v>
      </c>
    </row>
    <row r="122" spans="1:12">
      <c r="A122" s="806" t="s">
        <v>866</v>
      </c>
      <c r="B122" s="244" t="s">
        <v>30</v>
      </c>
      <c r="C122" s="275">
        <v>274</v>
      </c>
      <c r="D122" s="790" t="s">
        <v>145</v>
      </c>
      <c r="E122" s="790" t="s">
        <v>145</v>
      </c>
      <c r="F122" s="275">
        <v>26</v>
      </c>
      <c r="G122" s="275">
        <v>6</v>
      </c>
      <c r="H122" s="275">
        <v>44</v>
      </c>
      <c r="I122" s="275">
        <v>104</v>
      </c>
      <c r="J122" s="822">
        <v>6</v>
      </c>
      <c r="K122" s="824" t="s">
        <v>145</v>
      </c>
      <c r="L122" s="824" t="s">
        <v>145</v>
      </c>
    </row>
    <row r="123" spans="1:12">
      <c r="A123" s="152" t="s">
        <v>867</v>
      </c>
      <c r="B123" s="244" t="s">
        <v>31</v>
      </c>
      <c r="C123" s="275">
        <v>144</v>
      </c>
      <c r="D123" s="790" t="s">
        <v>145</v>
      </c>
      <c r="E123" s="790" t="s">
        <v>145</v>
      </c>
      <c r="F123" s="275">
        <v>20</v>
      </c>
      <c r="G123" s="275">
        <v>4</v>
      </c>
      <c r="H123" s="275">
        <v>28</v>
      </c>
      <c r="I123" s="275">
        <v>47</v>
      </c>
      <c r="J123" s="822">
        <v>6</v>
      </c>
      <c r="K123" s="824" t="s">
        <v>145</v>
      </c>
      <c r="L123" s="824" t="s">
        <v>145</v>
      </c>
    </row>
    <row r="124" spans="1:12">
      <c r="A124" s="806" t="s">
        <v>868</v>
      </c>
      <c r="B124" s="244" t="s">
        <v>30</v>
      </c>
      <c r="C124" s="275">
        <v>6476</v>
      </c>
      <c r="D124" s="790" t="s">
        <v>145</v>
      </c>
      <c r="E124" s="790" t="s">
        <v>145</v>
      </c>
      <c r="F124" s="275">
        <v>1217</v>
      </c>
      <c r="G124" s="275">
        <v>35</v>
      </c>
      <c r="H124" s="275">
        <v>131</v>
      </c>
      <c r="I124" s="275">
        <v>2734</v>
      </c>
      <c r="J124" s="822">
        <v>103</v>
      </c>
      <c r="K124" s="824" t="s">
        <v>145</v>
      </c>
      <c r="L124" s="824" t="s">
        <v>145</v>
      </c>
    </row>
    <row r="125" spans="1:12">
      <c r="A125" s="811" t="s">
        <v>869</v>
      </c>
      <c r="B125" s="244" t="s">
        <v>31</v>
      </c>
      <c r="C125" s="275">
        <v>3684</v>
      </c>
      <c r="D125" s="790" t="s">
        <v>145</v>
      </c>
      <c r="E125" s="790" t="s">
        <v>145</v>
      </c>
      <c r="F125" s="275">
        <v>703</v>
      </c>
      <c r="G125" s="275">
        <v>14</v>
      </c>
      <c r="H125" s="275">
        <v>77</v>
      </c>
      <c r="I125" s="275">
        <v>1652</v>
      </c>
      <c r="J125" s="822">
        <v>97</v>
      </c>
      <c r="K125" s="824" t="s">
        <v>145</v>
      </c>
      <c r="L125" s="824" t="s">
        <v>145</v>
      </c>
    </row>
  </sheetData>
  <autoFilter ref="A6:L125"/>
  <mergeCells count="13">
    <mergeCell ref="A1:F1"/>
    <mergeCell ref="A2:J2"/>
    <mergeCell ref="L4:L5"/>
    <mergeCell ref="F4:F5"/>
    <mergeCell ref="G4:G5"/>
    <mergeCell ref="A4:A5"/>
    <mergeCell ref="B4:B5"/>
    <mergeCell ref="C4:C5"/>
    <mergeCell ref="D4:D5"/>
    <mergeCell ref="H4:H5"/>
    <mergeCell ref="I4:I5"/>
    <mergeCell ref="J4:J5"/>
    <mergeCell ref="K4:K5"/>
  </mergeCells>
  <pageMargins left="0.70866141732283472" right="0.70866141732283472" top="0.74803149606299213" bottom="0.74803149606299213" header="0.31496062992125984" footer="0.31496062992125984"/>
  <pageSetup paperSize="9" scale="5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108"/>
  <sheetViews>
    <sheetView zoomScaleNormal="100" workbookViewId="0">
      <selection activeCell="M26" sqref="M26"/>
    </sheetView>
  </sheetViews>
  <sheetFormatPr defaultRowHeight="12.75"/>
  <cols>
    <col min="1" max="1" width="27.42578125" style="211" customWidth="1"/>
    <col min="2" max="2" width="4.85546875" style="211" customWidth="1"/>
    <col min="3" max="3" width="8.28515625" style="218" customWidth="1"/>
    <col min="4" max="4" width="11.42578125" style="211" customWidth="1"/>
    <col min="5" max="5" width="14.28515625" style="211" customWidth="1"/>
    <col min="6" max="6" width="15.28515625" style="211" customWidth="1"/>
    <col min="7" max="7" width="14.42578125" style="211" customWidth="1"/>
    <col min="8" max="8" width="13" style="211" customWidth="1"/>
    <col min="9" max="9" width="10.85546875" style="211" customWidth="1"/>
    <col min="10" max="10" width="9.28515625" style="211" customWidth="1"/>
    <col min="11" max="11" width="13" style="211" customWidth="1"/>
    <col min="12" max="12" width="11.7109375" style="211" customWidth="1"/>
    <col min="13" max="16384" width="9.140625" style="238"/>
  </cols>
  <sheetData>
    <row r="1" spans="1:12" s="301" customFormat="1" ht="12.75" customHeight="1">
      <c r="A1" s="867" t="s">
        <v>1466</v>
      </c>
      <c r="J1"/>
      <c r="K1" s="497"/>
      <c r="L1" s="497"/>
    </row>
    <row r="2" spans="1:12" s="301" customFormat="1">
      <c r="A2" s="825" t="s">
        <v>1467</v>
      </c>
      <c r="B2" s="826"/>
      <c r="C2" s="826"/>
      <c r="D2" s="826"/>
      <c r="E2" s="826"/>
      <c r="F2" s="826"/>
      <c r="G2" s="826"/>
      <c r="H2" s="826"/>
      <c r="I2" s="826"/>
      <c r="J2" s="826"/>
      <c r="K2" s="826"/>
      <c r="L2" s="826"/>
    </row>
    <row r="3" spans="1:12" s="119" customFormat="1">
      <c r="A3" s="264"/>
      <c r="B3" s="211"/>
      <c r="C3" s="218"/>
      <c r="D3" s="211"/>
      <c r="E3" s="211"/>
      <c r="F3" s="211"/>
      <c r="G3" s="211"/>
      <c r="H3" s="211"/>
      <c r="I3" s="211"/>
      <c r="J3" s="211"/>
      <c r="K3" s="211"/>
      <c r="L3" s="211"/>
    </row>
    <row r="4" spans="1:12" s="119" customFormat="1" ht="35.25" customHeight="1">
      <c r="A4" s="660" t="s">
        <v>1163</v>
      </c>
      <c r="B4" s="661"/>
      <c r="C4" s="505" t="s">
        <v>191</v>
      </c>
      <c r="D4" s="656" t="s">
        <v>1164</v>
      </c>
      <c r="E4" s="265"/>
      <c r="F4" s="656" t="s">
        <v>1165</v>
      </c>
      <c r="G4" s="656" t="s">
        <v>1166</v>
      </c>
      <c r="H4" s="656" t="s">
        <v>1167</v>
      </c>
      <c r="I4" s="656" t="s">
        <v>1168</v>
      </c>
      <c r="J4" s="656" t="s">
        <v>1426</v>
      </c>
      <c r="K4" s="656" t="s">
        <v>1427</v>
      </c>
      <c r="L4" s="656" t="s">
        <v>1428</v>
      </c>
    </row>
    <row r="5" spans="1:12" s="119" customFormat="1" ht="33.75" customHeight="1">
      <c r="A5" s="662"/>
      <c r="B5" s="663"/>
      <c r="C5" s="506"/>
      <c r="D5" s="666"/>
      <c r="E5" s="513" t="s">
        <v>1169</v>
      </c>
      <c r="F5" s="658"/>
      <c r="G5" s="658"/>
      <c r="H5" s="658"/>
      <c r="I5" s="658"/>
      <c r="J5" s="658"/>
      <c r="K5" s="658"/>
      <c r="L5" s="658"/>
    </row>
    <row r="6" spans="1:12" s="119" customFormat="1" ht="93" customHeight="1">
      <c r="A6" s="664"/>
      <c r="B6" s="665"/>
      <c r="C6" s="507"/>
      <c r="D6" s="657"/>
      <c r="E6" s="653"/>
      <c r="F6" s="659"/>
      <c r="G6" s="659" t="s">
        <v>1166</v>
      </c>
      <c r="H6" s="659" t="s">
        <v>1167</v>
      </c>
      <c r="I6" s="659" t="s">
        <v>1168</v>
      </c>
      <c r="J6" s="659" t="s">
        <v>1426</v>
      </c>
      <c r="K6" s="659" t="s">
        <v>1427</v>
      </c>
      <c r="L6" s="659" t="s">
        <v>1428</v>
      </c>
    </row>
    <row r="7" spans="1:12" s="119" customFormat="1">
      <c r="A7" s="210" t="s">
        <v>1170</v>
      </c>
      <c r="B7" s="266" t="s">
        <v>30</v>
      </c>
      <c r="C7" s="241">
        <v>2000472</v>
      </c>
      <c r="D7" s="241">
        <v>177488</v>
      </c>
      <c r="E7" s="241">
        <v>71800</v>
      </c>
      <c r="F7" s="241">
        <v>268744</v>
      </c>
      <c r="G7" s="241">
        <v>20837</v>
      </c>
      <c r="H7" s="241">
        <v>128214</v>
      </c>
      <c r="I7" s="241">
        <v>689690</v>
      </c>
      <c r="J7" s="241">
        <v>31733</v>
      </c>
      <c r="K7" s="241">
        <v>507035</v>
      </c>
      <c r="L7" s="242">
        <v>176731</v>
      </c>
    </row>
    <row r="8" spans="1:12" s="119" customFormat="1">
      <c r="A8" s="212" t="s">
        <v>1</v>
      </c>
      <c r="B8" s="266" t="s">
        <v>31</v>
      </c>
      <c r="C8" s="241">
        <v>861048</v>
      </c>
      <c r="D8" s="241">
        <v>63028</v>
      </c>
      <c r="E8" s="241">
        <v>24020</v>
      </c>
      <c r="F8" s="241">
        <v>116307</v>
      </c>
      <c r="G8" s="241">
        <v>9105</v>
      </c>
      <c r="H8" s="241">
        <v>75944</v>
      </c>
      <c r="I8" s="241">
        <v>266580</v>
      </c>
      <c r="J8" s="241">
        <v>27765</v>
      </c>
      <c r="K8" s="241">
        <v>239431</v>
      </c>
      <c r="L8" s="242">
        <v>62888</v>
      </c>
    </row>
    <row r="9" spans="1:12" s="119" customFormat="1">
      <c r="A9" s="267" t="s">
        <v>38</v>
      </c>
      <c r="B9" s="223" t="s">
        <v>30</v>
      </c>
      <c r="C9" s="245">
        <v>357598</v>
      </c>
      <c r="D9" s="245">
        <v>39839</v>
      </c>
      <c r="E9" s="245">
        <v>32011</v>
      </c>
      <c r="F9" s="245">
        <v>27071</v>
      </c>
      <c r="G9" s="245">
        <v>6730</v>
      </c>
      <c r="H9" s="245">
        <v>73091</v>
      </c>
      <c r="I9" s="245">
        <v>74195</v>
      </c>
      <c r="J9" s="245">
        <v>8354</v>
      </c>
      <c r="K9" s="245">
        <v>88828</v>
      </c>
      <c r="L9" s="246">
        <v>39490</v>
      </c>
    </row>
    <row r="10" spans="1:12" s="119" customFormat="1">
      <c r="A10" s="268" t="s">
        <v>33</v>
      </c>
      <c r="B10" s="223" t="s">
        <v>31</v>
      </c>
      <c r="C10" s="245">
        <v>200449</v>
      </c>
      <c r="D10" s="245">
        <v>9950</v>
      </c>
      <c r="E10" s="245">
        <v>5842</v>
      </c>
      <c r="F10" s="245">
        <v>16775</v>
      </c>
      <c r="G10" s="245">
        <v>3356</v>
      </c>
      <c r="H10" s="245">
        <v>48840</v>
      </c>
      <c r="I10" s="245">
        <v>42826</v>
      </c>
      <c r="J10" s="245">
        <v>7830</v>
      </c>
      <c r="K10" s="245">
        <v>55874</v>
      </c>
      <c r="L10" s="246">
        <v>14998</v>
      </c>
    </row>
    <row r="11" spans="1:12" s="119" customFormat="1">
      <c r="A11" s="267" t="s">
        <v>40</v>
      </c>
      <c r="B11" s="223" t="s">
        <v>30</v>
      </c>
      <c r="C11" s="245">
        <v>1642874</v>
      </c>
      <c r="D11" s="245">
        <v>137649</v>
      </c>
      <c r="E11" s="245">
        <v>39789</v>
      </c>
      <c r="F11" s="245">
        <v>241673</v>
      </c>
      <c r="G11" s="245">
        <v>14107</v>
      </c>
      <c r="H11" s="245">
        <v>55123</v>
      </c>
      <c r="I11" s="245">
        <v>615495</v>
      </c>
      <c r="J11" s="245">
        <v>23379</v>
      </c>
      <c r="K11" s="245">
        <v>418207</v>
      </c>
      <c r="L11" s="246">
        <v>137241</v>
      </c>
    </row>
    <row r="12" spans="1:12" s="119" customFormat="1">
      <c r="A12" s="268" t="s">
        <v>35</v>
      </c>
      <c r="B12" s="223" t="s">
        <v>31</v>
      </c>
      <c r="C12" s="245">
        <v>660599</v>
      </c>
      <c r="D12" s="245">
        <v>53078</v>
      </c>
      <c r="E12" s="245">
        <v>18178</v>
      </c>
      <c r="F12" s="245">
        <v>99532</v>
      </c>
      <c r="G12" s="245">
        <v>5749</v>
      </c>
      <c r="H12" s="245">
        <v>27104</v>
      </c>
      <c r="I12" s="245">
        <v>223754</v>
      </c>
      <c r="J12" s="245">
        <v>19935</v>
      </c>
      <c r="K12" s="245">
        <v>183557</v>
      </c>
      <c r="L12" s="246">
        <v>47890</v>
      </c>
    </row>
    <row r="13" spans="1:12" s="119" customFormat="1">
      <c r="A13" s="269" t="s">
        <v>2</v>
      </c>
      <c r="B13" s="266" t="s">
        <v>30</v>
      </c>
      <c r="C13" s="241">
        <v>195838</v>
      </c>
      <c r="D13" s="241">
        <v>15915</v>
      </c>
      <c r="E13" s="241">
        <v>5574</v>
      </c>
      <c r="F13" s="241">
        <v>27373</v>
      </c>
      <c r="G13" s="241">
        <v>1952</v>
      </c>
      <c r="H13" s="241">
        <v>13026</v>
      </c>
      <c r="I13" s="241">
        <v>68683</v>
      </c>
      <c r="J13" s="241">
        <v>4775</v>
      </c>
      <c r="K13" s="241">
        <v>48420</v>
      </c>
      <c r="L13" s="242">
        <v>15694</v>
      </c>
    </row>
    <row r="14" spans="1:12" s="119" customFormat="1">
      <c r="A14" s="269"/>
      <c r="B14" s="266" t="s">
        <v>31</v>
      </c>
      <c r="C14" s="241">
        <v>90564</v>
      </c>
      <c r="D14" s="241">
        <v>6794</v>
      </c>
      <c r="E14" s="241">
        <v>2510</v>
      </c>
      <c r="F14" s="241">
        <v>13096</v>
      </c>
      <c r="G14" s="241">
        <v>899</v>
      </c>
      <c r="H14" s="241">
        <v>7555</v>
      </c>
      <c r="I14" s="241">
        <v>29936</v>
      </c>
      <c r="J14" s="241">
        <v>3391</v>
      </c>
      <c r="K14" s="241">
        <v>21977</v>
      </c>
      <c r="L14" s="242">
        <v>6916</v>
      </c>
    </row>
    <row r="15" spans="1:12" s="119" customFormat="1">
      <c r="A15" s="267" t="s">
        <v>38</v>
      </c>
      <c r="B15" s="223" t="s">
        <v>30</v>
      </c>
      <c r="C15" s="245">
        <v>25890</v>
      </c>
      <c r="D15" s="245">
        <v>3318</v>
      </c>
      <c r="E15" s="245">
        <v>2569</v>
      </c>
      <c r="F15" s="245">
        <v>2476</v>
      </c>
      <c r="G15" s="245">
        <v>448</v>
      </c>
      <c r="H15" s="245">
        <v>5612</v>
      </c>
      <c r="I15" s="245">
        <v>5704</v>
      </c>
      <c r="J15" s="245">
        <v>657</v>
      </c>
      <c r="K15" s="245">
        <v>6088</v>
      </c>
      <c r="L15" s="246">
        <v>1587</v>
      </c>
    </row>
    <row r="16" spans="1:12" s="119" customFormat="1">
      <c r="A16" s="268" t="s">
        <v>33</v>
      </c>
      <c r="B16" s="223" t="s">
        <v>31</v>
      </c>
      <c r="C16" s="245">
        <v>16702</v>
      </c>
      <c r="D16" s="245">
        <v>1630</v>
      </c>
      <c r="E16" s="245">
        <v>1191</v>
      </c>
      <c r="F16" s="245">
        <v>1676</v>
      </c>
      <c r="G16" s="245">
        <v>251</v>
      </c>
      <c r="H16" s="245">
        <v>4069</v>
      </c>
      <c r="I16" s="245">
        <v>3776</v>
      </c>
      <c r="J16" s="245">
        <v>628</v>
      </c>
      <c r="K16" s="245">
        <v>3841</v>
      </c>
      <c r="L16" s="246">
        <v>831</v>
      </c>
    </row>
    <row r="17" spans="1:12" ht="17.25" customHeight="1">
      <c r="A17" s="267" t="s">
        <v>40</v>
      </c>
      <c r="B17" s="223" t="s">
        <v>30</v>
      </c>
      <c r="C17" s="245">
        <v>169948</v>
      </c>
      <c r="D17" s="245">
        <v>12597</v>
      </c>
      <c r="E17" s="245">
        <v>3005</v>
      </c>
      <c r="F17" s="245">
        <v>24897</v>
      </c>
      <c r="G17" s="245">
        <v>1504</v>
      </c>
      <c r="H17" s="245">
        <v>7414</v>
      </c>
      <c r="I17" s="245">
        <v>62979</v>
      </c>
      <c r="J17" s="245">
        <v>4118</v>
      </c>
      <c r="K17" s="245">
        <v>42332</v>
      </c>
      <c r="L17" s="246">
        <v>14107</v>
      </c>
    </row>
    <row r="18" spans="1:12">
      <c r="A18" s="268" t="s">
        <v>35</v>
      </c>
      <c r="B18" s="223" t="s">
        <v>31</v>
      </c>
      <c r="C18" s="245">
        <v>73862</v>
      </c>
      <c r="D18" s="245">
        <v>5164</v>
      </c>
      <c r="E18" s="245">
        <v>1319</v>
      </c>
      <c r="F18" s="245">
        <v>11420</v>
      </c>
      <c r="G18" s="245">
        <v>648</v>
      </c>
      <c r="H18" s="245">
        <v>3486</v>
      </c>
      <c r="I18" s="245">
        <v>26160</v>
      </c>
      <c r="J18" s="245">
        <v>2763</v>
      </c>
      <c r="K18" s="245">
        <v>18136</v>
      </c>
      <c r="L18" s="246">
        <v>6085</v>
      </c>
    </row>
    <row r="19" spans="1:12">
      <c r="A19" s="269" t="s">
        <v>3</v>
      </c>
      <c r="B19" s="266" t="s">
        <v>30</v>
      </c>
      <c r="C19" s="241">
        <v>88314</v>
      </c>
      <c r="D19" s="241">
        <v>8510</v>
      </c>
      <c r="E19" s="241">
        <v>2892</v>
      </c>
      <c r="F19" s="241">
        <v>11239</v>
      </c>
      <c r="G19" s="241">
        <v>1241</v>
      </c>
      <c r="H19" s="241">
        <v>6104</v>
      </c>
      <c r="I19" s="241">
        <v>28328</v>
      </c>
      <c r="J19" s="241">
        <v>1059</v>
      </c>
      <c r="K19" s="241">
        <v>24792</v>
      </c>
      <c r="L19" s="242">
        <v>7041</v>
      </c>
    </row>
    <row r="20" spans="1:12">
      <c r="A20" s="269"/>
      <c r="B20" s="266" t="s">
        <v>31</v>
      </c>
      <c r="C20" s="241">
        <v>37705</v>
      </c>
      <c r="D20" s="241">
        <v>2733</v>
      </c>
      <c r="E20" s="241">
        <v>761</v>
      </c>
      <c r="F20" s="241">
        <v>4553</v>
      </c>
      <c r="G20" s="241">
        <v>523</v>
      </c>
      <c r="H20" s="241">
        <v>3736</v>
      </c>
      <c r="I20" s="241">
        <v>10616</v>
      </c>
      <c r="J20" s="241">
        <v>964</v>
      </c>
      <c r="K20" s="241">
        <v>12320</v>
      </c>
      <c r="L20" s="242">
        <v>2260</v>
      </c>
    </row>
    <row r="21" spans="1:12">
      <c r="A21" s="267" t="s">
        <v>38</v>
      </c>
      <c r="B21" s="223" t="s">
        <v>30</v>
      </c>
      <c r="C21" s="245">
        <v>18482</v>
      </c>
      <c r="D21" s="245">
        <v>2014</v>
      </c>
      <c r="E21" s="245">
        <v>1531</v>
      </c>
      <c r="F21" s="245">
        <v>1126</v>
      </c>
      <c r="G21" s="245">
        <v>343</v>
      </c>
      <c r="H21" s="245">
        <v>3228</v>
      </c>
      <c r="I21" s="245">
        <v>3138</v>
      </c>
      <c r="J21" s="245">
        <v>304</v>
      </c>
      <c r="K21" s="245">
        <v>7009</v>
      </c>
      <c r="L21" s="246">
        <v>1320</v>
      </c>
    </row>
    <row r="22" spans="1:12">
      <c r="A22" s="268" t="s">
        <v>33</v>
      </c>
      <c r="B22" s="223" t="s">
        <v>31</v>
      </c>
      <c r="C22" s="245">
        <v>10830</v>
      </c>
      <c r="D22" s="245">
        <v>484</v>
      </c>
      <c r="E22" s="245">
        <v>212</v>
      </c>
      <c r="F22" s="245">
        <v>778</v>
      </c>
      <c r="G22" s="245">
        <v>192</v>
      </c>
      <c r="H22" s="245">
        <v>2316</v>
      </c>
      <c r="I22" s="245">
        <v>1917</v>
      </c>
      <c r="J22" s="245">
        <v>282</v>
      </c>
      <c r="K22" s="245">
        <v>4226</v>
      </c>
      <c r="L22" s="246">
        <v>635</v>
      </c>
    </row>
    <row r="23" spans="1:12">
      <c r="A23" s="267" t="s">
        <v>40</v>
      </c>
      <c r="B23" s="223" t="s">
        <v>30</v>
      </c>
      <c r="C23" s="245">
        <v>69832</v>
      </c>
      <c r="D23" s="245">
        <v>6496</v>
      </c>
      <c r="E23" s="245">
        <v>1361</v>
      </c>
      <c r="F23" s="245">
        <v>10113</v>
      </c>
      <c r="G23" s="245">
        <v>898</v>
      </c>
      <c r="H23" s="245">
        <v>2876</v>
      </c>
      <c r="I23" s="245">
        <v>25190</v>
      </c>
      <c r="J23" s="245">
        <v>755</v>
      </c>
      <c r="K23" s="245">
        <v>17783</v>
      </c>
      <c r="L23" s="246">
        <v>5721</v>
      </c>
    </row>
    <row r="24" spans="1:12">
      <c r="A24" s="268" t="s">
        <v>35</v>
      </c>
      <c r="B24" s="223" t="s">
        <v>31</v>
      </c>
      <c r="C24" s="245">
        <v>26875</v>
      </c>
      <c r="D24" s="245">
        <v>2249</v>
      </c>
      <c r="E24" s="245">
        <v>549</v>
      </c>
      <c r="F24" s="245">
        <v>3775</v>
      </c>
      <c r="G24" s="245">
        <v>331</v>
      </c>
      <c r="H24" s="245">
        <v>1420</v>
      </c>
      <c r="I24" s="245">
        <v>8699</v>
      </c>
      <c r="J24" s="245">
        <v>682</v>
      </c>
      <c r="K24" s="245">
        <v>8094</v>
      </c>
      <c r="L24" s="246">
        <v>1625</v>
      </c>
    </row>
    <row r="25" spans="1:12">
      <c r="A25" s="269" t="s">
        <v>24</v>
      </c>
      <c r="B25" s="266" t="s">
        <v>30</v>
      </c>
      <c r="C25" s="241">
        <v>59660</v>
      </c>
      <c r="D25" s="241">
        <v>5193</v>
      </c>
      <c r="E25" s="241">
        <v>2539</v>
      </c>
      <c r="F25" s="241">
        <v>5470</v>
      </c>
      <c r="G25" s="241">
        <v>874</v>
      </c>
      <c r="H25" s="241">
        <v>5904</v>
      </c>
      <c r="I25" s="241">
        <v>20818</v>
      </c>
      <c r="J25" s="241">
        <v>901</v>
      </c>
      <c r="K25" s="241">
        <v>15798</v>
      </c>
      <c r="L25" s="242">
        <v>4702</v>
      </c>
    </row>
    <row r="26" spans="1:12">
      <c r="A26" s="269"/>
      <c r="B26" s="266" t="s">
        <v>31</v>
      </c>
      <c r="C26" s="241">
        <v>25650</v>
      </c>
      <c r="D26" s="241">
        <v>1624</v>
      </c>
      <c r="E26" s="241">
        <v>478</v>
      </c>
      <c r="F26" s="241">
        <v>2251</v>
      </c>
      <c r="G26" s="241">
        <v>365</v>
      </c>
      <c r="H26" s="241">
        <v>3686</v>
      </c>
      <c r="I26" s="241">
        <v>8196</v>
      </c>
      <c r="J26" s="241">
        <v>826</v>
      </c>
      <c r="K26" s="241">
        <v>7034</v>
      </c>
      <c r="L26" s="242">
        <v>1668</v>
      </c>
    </row>
    <row r="27" spans="1:12">
      <c r="A27" s="267" t="s">
        <v>38</v>
      </c>
      <c r="B27" s="223" t="s">
        <v>30</v>
      </c>
      <c r="C27" s="245">
        <v>14668</v>
      </c>
      <c r="D27" s="245">
        <v>1783</v>
      </c>
      <c r="E27" s="245">
        <v>1534</v>
      </c>
      <c r="F27" s="245">
        <v>493</v>
      </c>
      <c r="G27" s="245">
        <v>315</v>
      </c>
      <c r="H27" s="245">
        <v>3588</v>
      </c>
      <c r="I27" s="245">
        <v>3060</v>
      </c>
      <c r="J27" s="245">
        <v>301</v>
      </c>
      <c r="K27" s="245">
        <v>4212</v>
      </c>
      <c r="L27" s="246">
        <v>916</v>
      </c>
    </row>
    <row r="28" spans="1:12">
      <c r="A28" s="268" t="s">
        <v>33</v>
      </c>
      <c r="B28" s="223" t="s">
        <v>31</v>
      </c>
      <c r="C28" s="245">
        <v>8613</v>
      </c>
      <c r="D28" s="245">
        <v>281</v>
      </c>
      <c r="E28" s="245">
        <v>141</v>
      </c>
      <c r="F28" s="245">
        <v>316</v>
      </c>
      <c r="G28" s="245">
        <v>171</v>
      </c>
      <c r="H28" s="245">
        <v>2585</v>
      </c>
      <c r="I28" s="245">
        <v>1894</v>
      </c>
      <c r="J28" s="245">
        <v>285</v>
      </c>
      <c r="K28" s="245">
        <v>2532</v>
      </c>
      <c r="L28" s="246">
        <v>549</v>
      </c>
    </row>
    <row r="29" spans="1:12">
      <c r="A29" s="267" t="s">
        <v>40</v>
      </c>
      <c r="B29" s="223" t="s">
        <v>30</v>
      </c>
      <c r="C29" s="245">
        <v>44992</v>
      </c>
      <c r="D29" s="245">
        <v>3410</v>
      </c>
      <c r="E29" s="245">
        <v>1005</v>
      </c>
      <c r="F29" s="245">
        <v>4977</v>
      </c>
      <c r="G29" s="245">
        <v>559</v>
      </c>
      <c r="H29" s="245">
        <v>2316</v>
      </c>
      <c r="I29" s="245">
        <v>17758</v>
      </c>
      <c r="J29" s="245">
        <v>600</v>
      </c>
      <c r="K29" s="245">
        <v>11586</v>
      </c>
      <c r="L29" s="246">
        <v>3786</v>
      </c>
    </row>
    <row r="30" spans="1:12">
      <c r="A30" s="268" t="s">
        <v>35</v>
      </c>
      <c r="B30" s="223" t="s">
        <v>31</v>
      </c>
      <c r="C30" s="245">
        <v>17037</v>
      </c>
      <c r="D30" s="245">
        <v>1343</v>
      </c>
      <c r="E30" s="245">
        <v>337</v>
      </c>
      <c r="F30" s="245">
        <v>1935</v>
      </c>
      <c r="G30" s="245">
        <v>194</v>
      </c>
      <c r="H30" s="245">
        <v>1101</v>
      </c>
      <c r="I30" s="245">
        <v>6302</v>
      </c>
      <c r="J30" s="245">
        <v>541</v>
      </c>
      <c r="K30" s="245">
        <v>4502</v>
      </c>
      <c r="L30" s="246">
        <v>1119</v>
      </c>
    </row>
    <row r="31" spans="1:12">
      <c r="A31" s="269" t="s">
        <v>25</v>
      </c>
      <c r="B31" s="266" t="s">
        <v>30</v>
      </c>
      <c r="C31" s="241">
        <v>43351</v>
      </c>
      <c r="D31" s="241">
        <v>4591</v>
      </c>
      <c r="E31" s="241">
        <v>1602</v>
      </c>
      <c r="F31" s="241">
        <v>6270</v>
      </c>
      <c r="G31" s="241">
        <v>549</v>
      </c>
      <c r="H31" s="241">
        <v>3092</v>
      </c>
      <c r="I31" s="241">
        <v>14885</v>
      </c>
      <c r="J31" s="241">
        <v>499</v>
      </c>
      <c r="K31" s="241">
        <v>8580</v>
      </c>
      <c r="L31" s="242">
        <v>4885</v>
      </c>
    </row>
    <row r="32" spans="1:12">
      <c r="A32" s="269"/>
      <c r="B32" s="266" t="s">
        <v>31</v>
      </c>
      <c r="C32" s="241">
        <v>18094</v>
      </c>
      <c r="D32" s="241">
        <v>1702</v>
      </c>
      <c r="E32" s="241">
        <v>724</v>
      </c>
      <c r="F32" s="241">
        <v>2643</v>
      </c>
      <c r="G32" s="241">
        <v>270</v>
      </c>
      <c r="H32" s="241">
        <v>1959</v>
      </c>
      <c r="I32" s="241">
        <v>5366</v>
      </c>
      <c r="J32" s="241">
        <v>422</v>
      </c>
      <c r="K32" s="241">
        <v>3990</v>
      </c>
      <c r="L32" s="242">
        <v>1742</v>
      </c>
    </row>
    <row r="33" spans="1:12">
      <c r="A33" s="267" t="s">
        <v>38</v>
      </c>
      <c r="B33" s="223" t="s">
        <v>30</v>
      </c>
      <c r="C33" s="245">
        <v>7613</v>
      </c>
      <c r="D33" s="245">
        <v>823</v>
      </c>
      <c r="E33" s="245">
        <v>573</v>
      </c>
      <c r="F33" s="245">
        <v>742</v>
      </c>
      <c r="G33" s="245">
        <v>167</v>
      </c>
      <c r="H33" s="245">
        <v>1753</v>
      </c>
      <c r="I33" s="245">
        <v>1542</v>
      </c>
      <c r="J33" s="245">
        <v>177</v>
      </c>
      <c r="K33" s="245">
        <v>1808</v>
      </c>
      <c r="L33" s="246">
        <v>601</v>
      </c>
    </row>
    <row r="34" spans="1:12">
      <c r="A34" s="268" t="s">
        <v>33</v>
      </c>
      <c r="B34" s="223" t="s">
        <v>31</v>
      </c>
      <c r="C34" s="245">
        <v>4734</v>
      </c>
      <c r="D34" s="245">
        <v>206</v>
      </c>
      <c r="E34" s="245">
        <v>65</v>
      </c>
      <c r="F34" s="245">
        <v>539</v>
      </c>
      <c r="G34" s="245">
        <v>94</v>
      </c>
      <c r="H34" s="245">
        <v>1252</v>
      </c>
      <c r="I34" s="245">
        <v>1015</v>
      </c>
      <c r="J34" s="245">
        <v>159</v>
      </c>
      <c r="K34" s="245">
        <v>1161</v>
      </c>
      <c r="L34" s="246">
        <v>308</v>
      </c>
    </row>
    <row r="35" spans="1:12">
      <c r="A35" s="267" t="s">
        <v>40</v>
      </c>
      <c r="B35" s="223" t="s">
        <v>30</v>
      </c>
      <c r="C35" s="245">
        <v>35738</v>
      </c>
      <c r="D35" s="245">
        <v>3768</v>
      </c>
      <c r="E35" s="245">
        <v>1029</v>
      </c>
      <c r="F35" s="245">
        <v>5528</v>
      </c>
      <c r="G35" s="245">
        <v>382</v>
      </c>
      <c r="H35" s="245">
        <v>1339</v>
      </c>
      <c r="I35" s="245">
        <v>13343</v>
      </c>
      <c r="J35" s="245">
        <v>322</v>
      </c>
      <c r="K35" s="245">
        <v>6772</v>
      </c>
      <c r="L35" s="246">
        <v>4284</v>
      </c>
    </row>
    <row r="36" spans="1:12">
      <c r="A36" s="268" t="s">
        <v>35</v>
      </c>
      <c r="B36" s="223" t="s">
        <v>31</v>
      </c>
      <c r="C36" s="245">
        <v>13360</v>
      </c>
      <c r="D36" s="245">
        <v>1496</v>
      </c>
      <c r="E36" s="245">
        <v>659</v>
      </c>
      <c r="F36" s="245">
        <v>2104</v>
      </c>
      <c r="G36" s="245">
        <v>176</v>
      </c>
      <c r="H36" s="245">
        <v>707</v>
      </c>
      <c r="I36" s="245">
        <v>4351</v>
      </c>
      <c r="J36" s="245">
        <v>263</v>
      </c>
      <c r="K36" s="245">
        <v>2829</v>
      </c>
      <c r="L36" s="246">
        <v>1434</v>
      </c>
    </row>
    <row r="37" spans="1:12">
      <c r="A37" s="269" t="s">
        <v>43</v>
      </c>
      <c r="B37" s="266" t="s">
        <v>30</v>
      </c>
      <c r="C37" s="241">
        <v>120451</v>
      </c>
      <c r="D37" s="241">
        <v>10768</v>
      </c>
      <c r="E37" s="241">
        <v>4251</v>
      </c>
      <c r="F37" s="241">
        <v>13279</v>
      </c>
      <c r="G37" s="241">
        <v>1293</v>
      </c>
      <c r="H37" s="241">
        <v>8354</v>
      </c>
      <c r="I37" s="241">
        <v>34341</v>
      </c>
      <c r="J37" s="241">
        <v>1345</v>
      </c>
      <c r="K37" s="241">
        <v>38311</v>
      </c>
      <c r="L37" s="242">
        <v>12760</v>
      </c>
    </row>
    <row r="38" spans="1:12">
      <c r="A38" s="269"/>
      <c r="B38" s="266" t="s">
        <v>31</v>
      </c>
      <c r="C38" s="241">
        <v>52860</v>
      </c>
      <c r="D38" s="241">
        <v>3632</v>
      </c>
      <c r="E38" s="241">
        <v>1208</v>
      </c>
      <c r="F38" s="241">
        <v>5930</v>
      </c>
      <c r="G38" s="241">
        <v>579</v>
      </c>
      <c r="H38" s="241">
        <v>5268</v>
      </c>
      <c r="I38" s="241">
        <v>13486</v>
      </c>
      <c r="J38" s="241">
        <v>1250</v>
      </c>
      <c r="K38" s="241">
        <v>17961</v>
      </c>
      <c r="L38" s="242">
        <v>4754</v>
      </c>
    </row>
    <row r="39" spans="1:12">
      <c r="A39" s="267" t="s">
        <v>38</v>
      </c>
      <c r="B39" s="223" t="s">
        <v>30</v>
      </c>
      <c r="C39" s="245">
        <v>21244</v>
      </c>
      <c r="D39" s="245">
        <v>2566</v>
      </c>
      <c r="E39" s="245">
        <v>2158</v>
      </c>
      <c r="F39" s="245">
        <v>1358</v>
      </c>
      <c r="G39" s="245">
        <v>380</v>
      </c>
      <c r="H39" s="245">
        <v>4760</v>
      </c>
      <c r="I39" s="245">
        <v>4162</v>
      </c>
      <c r="J39" s="245">
        <v>482</v>
      </c>
      <c r="K39" s="245">
        <v>6470</v>
      </c>
      <c r="L39" s="246">
        <v>1066</v>
      </c>
    </row>
    <row r="40" spans="1:12">
      <c r="A40" s="268" t="s">
        <v>33</v>
      </c>
      <c r="B40" s="223" t="s">
        <v>31</v>
      </c>
      <c r="C40" s="245">
        <v>13213</v>
      </c>
      <c r="D40" s="245">
        <v>568</v>
      </c>
      <c r="E40" s="245">
        <v>342</v>
      </c>
      <c r="F40" s="245">
        <v>904</v>
      </c>
      <c r="G40" s="245">
        <v>220</v>
      </c>
      <c r="H40" s="245">
        <v>3500</v>
      </c>
      <c r="I40" s="245">
        <v>2730</v>
      </c>
      <c r="J40" s="245">
        <v>455</v>
      </c>
      <c r="K40" s="245">
        <v>4197</v>
      </c>
      <c r="L40" s="246">
        <v>639</v>
      </c>
    </row>
    <row r="41" spans="1:12">
      <c r="A41" s="267" t="s">
        <v>40</v>
      </c>
      <c r="B41" s="223" t="s">
        <v>30</v>
      </c>
      <c r="C41" s="245">
        <v>99207</v>
      </c>
      <c r="D41" s="245">
        <v>8202</v>
      </c>
      <c r="E41" s="245">
        <v>2093</v>
      </c>
      <c r="F41" s="245">
        <v>11921</v>
      </c>
      <c r="G41" s="245">
        <v>913</v>
      </c>
      <c r="H41" s="245">
        <v>3594</v>
      </c>
      <c r="I41" s="245">
        <v>30179</v>
      </c>
      <c r="J41" s="245">
        <v>863</v>
      </c>
      <c r="K41" s="245">
        <v>31841</v>
      </c>
      <c r="L41" s="246">
        <v>11694</v>
      </c>
    </row>
    <row r="42" spans="1:12">
      <c r="A42" s="268" t="s">
        <v>35</v>
      </c>
      <c r="B42" s="223" t="s">
        <v>31</v>
      </c>
      <c r="C42" s="245">
        <v>39647</v>
      </c>
      <c r="D42" s="245">
        <v>3064</v>
      </c>
      <c r="E42" s="245">
        <v>866</v>
      </c>
      <c r="F42" s="245">
        <v>5026</v>
      </c>
      <c r="G42" s="245">
        <v>359</v>
      </c>
      <c r="H42" s="245">
        <v>1768</v>
      </c>
      <c r="I42" s="245">
        <v>10756</v>
      </c>
      <c r="J42" s="245">
        <v>795</v>
      </c>
      <c r="K42" s="245">
        <v>13764</v>
      </c>
      <c r="L42" s="246">
        <v>4115</v>
      </c>
    </row>
    <row r="43" spans="1:12">
      <c r="A43" s="269" t="s">
        <v>44</v>
      </c>
      <c r="B43" s="266" t="s">
        <v>30</v>
      </c>
      <c r="C43" s="241">
        <v>149805</v>
      </c>
      <c r="D43" s="241">
        <v>14185</v>
      </c>
      <c r="E43" s="241">
        <v>6887</v>
      </c>
      <c r="F43" s="241">
        <v>23379</v>
      </c>
      <c r="G43" s="241">
        <v>1155</v>
      </c>
      <c r="H43" s="241">
        <v>8489</v>
      </c>
      <c r="I43" s="241">
        <v>55093</v>
      </c>
      <c r="J43" s="241">
        <v>2639</v>
      </c>
      <c r="K43" s="241">
        <v>34003</v>
      </c>
      <c r="L43" s="242">
        <v>10862</v>
      </c>
    </row>
    <row r="44" spans="1:12">
      <c r="A44" s="269"/>
      <c r="B44" s="266" t="s">
        <v>31</v>
      </c>
      <c r="C44" s="241">
        <v>65096</v>
      </c>
      <c r="D44" s="241">
        <v>5524</v>
      </c>
      <c r="E44" s="241">
        <v>2638</v>
      </c>
      <c r="F44" s="241">
        <v>10685</v>
      </c>
      <c r="G44" s="241">
        <v>461</v>
      </c>
      <c r="H44" s="241">
        <v>5391</v>
      </c>
      <c r="I44" s="241">
        <v>21205</v>
      </c>
      <c r="J44" s="241">
        <v>2289</v>
      </c>
      <c r="K44" s="241">
        <v>15418</v>
      </c>
      <c r="L44" s="242">
        <v>4123</v>
      </c>
    </row>
    <row r="45" spans="1:12">
      <c r="A45" s="267" t="s">
        <v>38</v>
      </c>
      <c r="B45" s="223" t="s">
        <v>30</v>
      </c>
      <c r="C45" s="245">
        <v>21879</v>
      </c>
      <c r="D45" s="245">
        <v>2968</v>
      </c>
      <c r="E45" s="245">
        <v>2570</v>
      </c>
      <c r="F45" s="245">
        <v>1548</v>
      </c>
      <c r="G45" s="245">
        <v>286</v>
      </c>
      <c r="H45" s="245">
        <v>4591</v>
      </c>
      <c r="I45" s="245">
        <v>4606</v>
      </c>
      <c r="J45" s="245">
        <v>689</v>
      </c>
      <c r="K45" s="245">
        <v>5749</v>
      </c>
      <c r="L45" s="246">
        <v>1442</v>
      </c>
    </row>
    <row r="46" spans="1:12">
      <c r="A46" s="268" t="s">
        <v>33</v>
      </c>
      <c r="B46" s="223" t="s">
        <v>31</v>
      </c>
      <c r="C46" s="245">
        <v>13026</v>
      </c>
      <c r="D46" s="245">
        <v>530</v>
      </c>
      <c r="E46" s="245">
        <v>301</v>
      </c>
      <c r="F46" s="245">
        <v>1029</v>
      </c>
      <c r="G46" s="245">
        <v>154</v>
      </c>
      <c r="H46" s="245">
        <v>3351</v>
      </c>
      <c r="I46" s="245">
        <v>2767</v>
      </c>
      <c r="J46" s="245">
        <v>656</v>
      </c>
      <c r="K46" s="245">
        <v>3664</v>
      </c>
      <c r="L46" s="246">
        <v>875</v>
      </c>
    </row>
    <row r="47" spans="1:12">
      <c r="A47" s="267" t="s">
        <v>40</v>
      </c>
      <c r="B47" s="223" t="s">
        <v>30</v>
      </c>
      <c r="C47" s="245">
        <v>127926</v>
      </c>
      <c r="D47" s="245">
        <v>11217</v>
      </c>
      <c r="E47" s="245">
        <v>4317</v>
      </c>
      <c r="F47" s="245">
        <v>21831</v>
      </c>
      <c r="G47" s="245">
        <v>869</v>
      </c>
      <c r="H47" s="245">
        <v>3898</v>
      </c>
      <c r="I47" s="245">
        <v>50487</v>
      </c>
      <c r="J47" s="245">
        <v>1950</v>
      </c>
      <c r="K47" s="245">
        <v>28254</v>
      </c>
      <c r="L47" s="246">
        <v>9420</v>
      </c>
    </row>
    <row r="48" spans="1:12">
      <c r="A48" s="268" t="s">
        <v>35</v>
      </c>
      <c r="B48" s="223" t="s">
        <v>31</v>
      </c>
      <c r="C48" s="245">
        <v>52070</v>
      </c>
      <c r="D48" s="245">
        <v>4994</v>
      </c>
      <c r="E48" s="245">
        <v>2337</v>
      </c>
      <c r="F48" s="245">
        <v>9656</v>
      </c>
      <c r="G48" s="245">
        <v>307</v>
      </c>
      <c r="H48" s="245">
        <v>2040</v>
      </c>
      <c r="I48" s="245">
        <v>18438</v>
      </c>
      <c r="J48" s="245">
        <v>1633</v>
      </c>
      <c r="K48" s="245">
        <v>11754</v>
      </c>
      <c r="L48" s="246">
        <v>3248</v>
      </c>
    </row>
    <row r="49" spans="1:12">
      <c r="A49" s="269" t="s">
        <v>8</v>
      </c>
      <c r="B49" s="266" t="s">
        <v>30</v>
      </c>
      <c r="C49" s="241">
        <v>497750</v>
      </c>
      <c r="D49" s="241">
        <v>42661</v>
      </c>
      <c r="E49" s="241">
        <v>17030</v>
      </c>
      <c r="F49" s="241">
        <v>71092</v>
      </c>
      <c r="G49" s="241">
        <v>4104</v>
      </c>
      <c r="H49" s="241">
        <v>23580</v>
      </c>
      <c r="I49" s="241">
        <v>172902</v>
      </c>
      <c r="J49" s="241">
        <v>7173</v>
      </c>
      <c r="K49" s="241">
        <v>141868</v>
      </c>
      <c r="L49" s="242">
        <v>34370</v>
      </c>
    </row>
    <row r="50" spans="1:12">
      <c r="A50" s="269"/>
      <c r="B50" s="266" t="s">
        <v>31</v>
      </c>
      <c r="C50" s="241">
        <v>222970</v>
      </c>
      <c r="D50" s="241">
        <v>16408</v>
      </c>
      <c r="E50" s="241">
        <v>7225</v>
      </c>
      <c r="F50" s="241">
        <v>32028</v>
      </c>
      <c r="G50" s="241">
        <v>1806</v>
      </c>
      <c r="H50" s="241">
        <v>13874</v>
      </c>
      <c r="I50" s="241">
        <v>71124</v>
      </c>
      <c r="J50" s="241">
        <v>6738</v>
      </c>
      <c r="K50" s="241">
        <v>66631</v>
      </c>
      <c r="L50" s="242">
        <v>14361</v>
      </c>
    </row>
    <row r="51" spans="1:12">
      <c r="A51" s="267" t="s">
        <v>38</v>
      </c>
      <c r="B51" s="223" t="s">
        <v>30</v>
      </c>
      <c r="C51" s="245">
        <v>80029</v>
      </c>
      <c r="D51" s="245">
        <v>7691</v>
      </c>
      <c r="E51" s="245">
        <v>5587</v>
      </c>
      <c r="F51" s="245">
        <v>8271</v>
      </c>
      <c r="G51" s="245">
        <v>2031</v>
      </c>
      <c r="H51" s="245">
        <v>15355</v>
      </c>
      <c r="I51" s="245">
        <v>21491</v>
      </c>
      <c r="J51" s="245">
        <v>2546</v>
      </c>
      <c r="K51" s="245">
        <v>16782</v>
      </c>
      <c r="L51" s="246">
        <v>5862</v>
      </c>
    </row>
    <row r="52" spans="1:12">
      <c r="A52" s="268" t="s">
        <v>33</v>
      </c>
      <c r="B52" s="223" t="s">
        <v>31</v>
      </c>
      <c r="C52" s="245">
        <v>44572</v>
      </c>
      <c r="D52" s="245">
        <v>2264</v>
      </c>
      <c r="E52" s="245">
        <v>1316</v>
      </c>
      <c r="F52" s="245">
        <v>4479</v>
      </c>
      <c r="G52" s="245">
        <v>878</v>
      </c>
      <c r="H52" s="245">
        <v>9649</v>
      </c>
      <c r="I52" s="245">
        <v>11492</v>
      </c>
      <c r="J52" s="245">
        <v>2418</v>
      </c>
      <c r="K52" s="245">
        <v>10489</v>
      </c>
      <c r="L52" s="246">
        <v>2903</v>
      </c>
    </row>
    <row r="53" spans="1:12">
      <c r="A53" s="267" t="s">
        <v>40</v>
      </c>
      <c r="B53" s="223" t="s">
        <v>30</v>
      </c>
      <c r="C53" s="245">
        <v>417721</v>
      </c>
      <c r="D53" s="245">
        <v>34970</v>
      </c>
      <c r="E53" s="245">
        <v>11443</v>
      </c>
      <c r="F53" s="245">
        <v>62821</v>
      </c>
      <c r="G53" s="245">
        <v>2073</v>
      </c>
      <c r="H53" s="245">
        <v>8225</v>
      </c>
      <c r="I53" s="245">
        <v>151411</v>
      </c>
      <c r="J53" s="245">
        <v>4627</v>
      </c>
      <c r="K53" s="245">
        <v>125086</v>
      </c>
      <c r="L53" s="246">
        <v>28508</v>
      </c>
    </row>
    <row r="54" spans="1:12">
      <c r="A54" s="268" t="s">
        <v>35</v>
      </c>
      <c r="B54" s="223" t="s">
        <v>31</v>
      </c>
      <c r="C54" s="245">
        <v>178398</v>
      </c>
      <c r="D54" s="245">
        <v>14144</v>
      </c>
      <c r="E54" s="245">
        <v>5909</v>
      </c>
      <c r="F54" s="245">
        <v>27549</v>
      </c>
      <c r="G54" s="245">
        <v>928</v>
      </c>
      <c r="H54" s="245">
        <v>4225</v>
      </c>
      <c r="I54" s="245">
        <v>59632</v>
      </c>
      <c r="J54" s="245">
        <v>4320</v>
      </c>
      <c r="K54" s="245">
        <v>56142</v>
      </c>
      <c r="L54" s="246">
        <v>11458</v>
      </c>
    </row>
    <row r="55" spans="1:12">
      <c r="A55" s="210" t="s">
        <v>19</v>
      </c>
      <c r="B55" s="266" t="s">
        <v>30</v>
      </c>
      <c r="C55" s="241">
        <v>33809</v>
      </c>
      <c r="D55" s="241">
        <v>2745</v>
      </c>
      <c r="E55" s="241">
        <v>872</v>
      </c>
      <c r="F55" s="241">
        <v>4334</v>
      </c>
      <c r="G55" s="241">
        <v>289</v>
      </c>
      <c r="H55" s="241">
        <v>2924</v>
      </c>
      <c r="I55" s="241">
        <v>11621</v>
      </c>
      <c r="J55" s="241">
        <v>398</v>
      </c>
      <c r="K55" s="241">
        <v>7994</v>
      </c>
      <c r="L55" s="242">
        <v>3504</v>
      </c>
    </row>
    <row r="56" spans="1:12">
      <c r="A56" s="212"/>
      <c r="B56" s="266" t="s">
        <v>31</v>
      </c>
      <c r="C56" s="241">
        <v>12548</v>
      </c>
      <c r="D56" s="241">
        <v>836</v>
      </c>
      <c r="E56" s="241">
        <v>319</v>
      </c>
      <c r="F56" s="241">
        <v>1517</v>
      </c>
      <c r="G56" s="241">
        <v>85</v>
      </c>
      <c r="H56" s="241">
        <v>1696</v>
      </c>
      <c r="I56" s="241">
        <v>3732</v>
      </c>
      <c r="J56" s="241">
        <v>351</v>
      </c>
      <c r="K56" s="241">
        <v>3433</v>
      </c>
      <c r="L56" s="242">
        <v>898</v>
      </c>
    </row>
    <row r="57" spans="1:12">
      <c r="A57" s="267" t="s">
        <v>38</v>
      </c>
      <c r="B57" s="223" t="s">
        <v>30</v>
      </c>
      <c r="C57" s="245">
        <v>7462</v>
      </c>
      <c r="D57" s="245">
        <v>494</v>
      </c>
      <c r="E57" s="245">
        <v>325</v>
      </c>
      <c r="F57" s="245">
        <v>579</v>
      </c>
      <c r="G57" s="245">
        <v>66</v>
      </c>
      <c r="H57" s="245">
        <v>1681</v>
      </c>
      <c r="I57" s="245">
        <v>1389</v>
      </c>
      <c r="J57" s="245">
        <v>169</v>
      </c>
      <c r="K57" s="245">
        <v>2312</v>
      </c>
      <c r="L57" s="246">
        <v>772</v>
      </c>
    </row>
    <row r="58" spans="1:12">
      <c r="A58" s="268" t="s">
        <v>33</v>
      </c>
      <c r="B58" s="223" t="s">
        <v>31</v>
      </c>
      <c r="C58" s="245">
        <v>4675</v>
      </c>
      <c r="D58" s="245">
        <v>168</v>
      </c>
      <c r="E58" s="245">
        <v>81</v>
      </c>
      <c r="F58" s="245">
        <v>371</v>
      </c>
      <c r="G58" s="245">
        <v>36</v>
      </c>
      <c r="H58" s="245">
        <v>1193</v>
      </c>
      <c r="I58" s="245">
        <v>855</v>
      </c>
      <c r="J58" s="245">
        <v>141</v>
      </c>
      <c r="K58" s="245">
        <v>1562</v>
      </c>
      <c r="L58" s="246">
        <v>349</v>
      </c>
    </row>
    <row r="59" spans="1:12">
      <c r="A59" s="267" t="s">
        <v>40</v>
      </c>
      <c r="B59" s="223" t="s">
        <v>30</v>
      </c>
      <c r="C59" s="245">
        <v>26347</v>
      </c>
      <c r="D59" s="245">
        <v>2251</v>
      </c>
      <c r="E59" s="245">
        <v>547</v>
      </c>
      <c r="F59" s="245">
        <v>3755</v>
      </c>
      <c r="G59" s="245">
        <v>223</v>
      </c>
      <c r="H59" s="245">
        <v>1243</v>
      </c>
      <c r="I59" s="245">
        <v>10232</v>
      </c>
      <c r="J59" s="245">
        <v>229</v>
      </c>
      <c r="K59" s="245">
        <v>5682</v>
      </c>
      <c r="L59" s="246">
        <v>2732</v>
      </c>
    </row>
    <row r="60" spans="1:12">
      <c r="A60" s="268" t="s">
        <v>35</v>
      </c>
      <c r="B60" s="223" t="s">
        <v>31</v>
      </c>
      <c r="C60" s="245">
        <v>7873</v>
      </c>
      <c r="D60" s="245">
        <v>668</v>
      </c>
      <c r="E60" s="245">
        <v>238</v>
      </c>
      <c r="F60" s="245">
        <v>1146</v>
      </c>
      <c r="G60" s="245">
        <v>49</v>
      </c>
      <c r="H60" s="245">
        <v>503</v>
      </c>
      <c r="I60" s="245">
        <v>2877</v>
      </c>
      <c r="J60" s="245">
        <v>210</v>
      </c>
      <c r="K60" s="245">
        <v>1871</v>
      </c>
      <c r="L60" s="246">
        <v>549</v>
      </c>
    </row>
    <row r="61" spans="1:12">
      <c r="A61" s="269" t="s">
        <v>45</v>
      </c>
      <c r="B61" s="266" t="s">
        <v>30</v>
      </c>
      <c r="C61" s="241">
        <v>66638</v>
      </c>
      <c r="D61" s="241">
        <v>6245</v>
      </c>
      <c r="E61" s="241">
        <v>2970</v>
      </c>
      <c r="F61" s="241">
        <v>8285</v>
      </c>
      <c r="G61" s="241">
        <v>768</v>
      </c>
      <c r="H61" s="241">
        <v>5064</v>
      </c>
      <c r="I61" s="241">
        <v>21778</v>
      </c>
      <c r="J61" s="241">
        <v>886</v>
      </c>
      <c r="K61" s="241">
        <v>19767</v>
      </c>
      <c r="L61" s="242">
        <v>3845</v>
      </c>
    </row>
    <row r="62" spans="1:12">
      <c r="A62" s="269"/>
      <c r="B62" s="266" t="s">
        <v>31</v>
      </c>
      <c r="C62" s="241">
        <v>25439</v>
      </c>
      <c r="D62" s="241">
        <v>1701</v>
      </c>
      <c r="E62" s="241">
        <v>651</v>
      </c>
      <c r="F62" s="241">
        <v>2997</v>
      </c>
      <c r="G62" s="241">
        <v>284</v>
      </c>
      <c r="H62" s="241">
        <v>3062</v>
      </c>
      <c r="I62" s="241">
        <v>6872</v>
      </c>
      <c r="J62" s="241">
        <v>747</v>
      </c>
      <c r="K62" s="241">
        <v>8530</v>
      </c>
      <c r="L62" s="242">
        <v>1246</v>
      </c>
    </row>
    <row r="63" spans="1:12">
      <c r="A63" s="267" t="s">
        <v>38</v>
      </c>
      <c r="B63" s="223" t="s">
        <v>30</v>
      </c>
      <c r="C63" s="245">
        <v>13964</v>
      </c>
      <c r="D63" s="245">
        <v>2221</v>
      </c>
      <c r="E63" s="245">
        <v>2007</v>
      </c>
      <c r="F63" s="245">
        <v>569</v>
      </c>
      <c r="G63" s="245">
        <v>224</v>
      </c>
      <c r="H63" s="245">
        <v>2960</v>
      </c>
      <c r="I63" s="245">
        <v>2122</v>
      </c>
      <c r="J63" s="245">
        <v>215</v>
      </c>
      <c r="K63" s="245">
        <v>4763</v>
      </c>
      <c r="L63" s="246">
        <v>890</v>
      </c>
    </row>
    <row r="64" spans="1:12">
      <c r="A64" s="268" t="s">
        <v>33</v>
      </c>
      <c r="B64" s="223" t="s">
        <v>31</v>
      </c>
      <c r="C64" s="245">
        <v>7487</v>
      </c>
      <c r="D64" s="245">
        <v>367</v>
      </c>
      <c r="E64" s="245">
        <v>258</v>
      </c>
      <c r="F64" s="245">
        <v>299</v>
      </c>
      <c r="G64" s="245">
        <v>121</v>
      </c>
      <c r="H64" s="245">
        <v>2121</v>
      </c>
      <c r="I64" s="245">
        <v>1132</v>
      </c>
      <c r="J64" s="245">
        <v>179</v>
      </c>
      <c r="K64" s="245">
        <v>2851</v>
      </c>
      <c r="L64" s="246">
        <v>417</v>
      </c>
    </row>
    <row r="65" spans="1:12">
      <c r="A65" s="267" t="s">
        <v>40</v>
      </c>
      <c r="B65" s="223" t="s">
        <v>30</v>
      </c>
      <c r="C65" s="245">
        <v>52674</v>
      </c>
      <c r="D65" s="245">
        <v>4024</v>
      </c>
      <c r="E65" s="245">
        <v>963</v>
      </c>
      <c r="F65" s="245">
        <v>7716</v>
      </c>
      <c r="G65" s="245">
        <v>544</v>
      </c>
      <c r="H65" s="245">
        <v>2104</v>
      </c>
      <c r="I65" s="245">
        <v>19656</v>
      </c>
      <c r="J65" s="245">
        <v>671</v>
      </c>
      <c r="K65" s="245">
        <v>15004</v>
      </c>
      <c r="L65" s="246">
        <v>2955</v>
      </c>
    </row>
    <row r="66" spans="1:12">
      <c r="A66" s="268" t="s">
        <v>35</v>
      </c>
      <c r="B66" s="223" t="s">
        <v>31</v>
      </c>
      <c r="C66" s="245">
        <v>17952</v>
      </c>
      <c r="D66" s="245">
        <v>1334</v>
      </c>
      <c r="E66" s="245">
        <v>393</v>
      </c>
      <c r="F66" s="245">
        <v>2698</v>
      </c>
      <c r="G66" s="245">
        <v>163</v>
      </c>
      <c r="H66" s="245">
        <v>941</v>
      </c>
      <c r="I66" s="245">
        <v>5740</v>
      </c>
      <c r="J66" s="245">
        <v>568</v>
      </c>
      <c r="K66" s="245">
        <v>5679</v>
      </c>
      <c r="L66" s="246">
        <v>829</v>
      </c>
    </row>
    <row r="67" spans="1:12">
      <c r="A67" s="269" t="s">
        <v>11</v>
      </c>
      <c r="B67" s="266" t="s">
        <v>30</v>
      </c>
      <c r="C67" s="241">
        <v>32775</v>
      </c>
      <c r="D67" s="241">
        <v>3107</v>
      </c>
      <c r="E67" s="241">
        <v>1590</v>
      </c>
      <c r="F67" s="241">
        <v>3204</v>
      </c>
      <c r="G67" s="241">
        <v>420</v>
      </c>
      <c r="H67" s="241">
        <v>3352</v>
      </c>
      <c r="I67" s="241">
        <v>12166</v>
      </c>
      <c r="J67" s="241">
        <v>390</v>
      </c>
      <c r="K67" s="241">
        <v>7863</v>
      </c>
      <c r="L67" s="242">
        <v>2273</v>
      </c>
    </row>
    <row r="68" spans="1:12">
      <c r="A68" s="269"/>
      <c r="B68" s="266" t="s">
        <v>31</v>
      </c>
      <c r="C68" s="241">
        <v>13659</v>
      </c>
      <c r="D68" s="241">
        <v>980</v>
      </c>
      <c r="E68" s="241">
        <v>406</v>
      </c>
      <c r="F68" s="241">
        <v>1294</v>
      </c>
      <c r="G68" s="241">
        <v>182</v>
      </c>
      <c r="H68" s="241">
        <v>2170</v>
      </c>
      <c r="I68" s="241">
        <v>4207</v>
      </c>
      <c r="J68" s="241">
        <v>350</v>
      </c>
      <c r="K68" s="241">
        <v>3700</v>
      </c>
      <c r="L68" s="242">
        <v>776</v>
      </c>
    </row>
    <row r="69" spans="1:12">
      <c r="A69" s="267" t="s">
        <v>38</v>
      </c>
      <c r="B69" s="223" t="s">
        <v>30</v>
      </c>
      <c r="C69" s="245">
        <v>8654</v>
      </c>
      <c r="D69" s="245">
        <v>1030</v>
      </c>
      <c r="E69" s="245">
        <v>831</v>
      </c>
      <c r="F69" s="245">
        <v>415</v>
      </c>
      <c r="G69" s="245">
        <v>147</v>
      </c>
      <c r="H69" s="245">
        <v>2154</v>
      </c>
      <c r="I69" s="245">
        <v>1663</v>
      </c>
      <c r="J69" s="245">
        <v>166</v>
      </c>
      <c r="K69" s="245">
        <v>2574</v>
      </c>
      <c r="L69" s="246">
        <v>505</v>
      </c>
    </row>
    <row r="70" spans="1:12">
      <c r="A70" s="268" t="s">
        <v>33</v>
      </c>
      <c r="B70" s="223" t="s">
        <v>31</v>
      </c>
      <c r="C70" s="245">
        <v>5188</v>
      </c>
      <c r="D70" s="245">
        <v>225</v>
      </c>
      <c r="E70" s="245">
        <v>114</v>
      </c>
      <c r="F70" s="245">
        <v>264</v>
      </c>
      <c r="G70" s="245">
        <v>92</v>
      </c>
      <c r="H70" s="245">
        <v>1543</v>
      </c>
      <c r="I70" s="245">
        <v>990</v>
      </c>
      <c r="J70" s="245">
        <v>157</v>
      </c>
      <c r="K70" s="245">
        <v>1613</v>
      </c>
      <c r="L70" s="246">
        <v>304</v>
      </c>
    </row>
    <row r="71" spans="1:12">
      <c r="A71" s="267" t="s">
        <v>40</v>
      </c>
      <c r="B71" s="223" t="s">
        <v>30</v>
      </c>
      <c r="C71" s="245">
        <v>24121</v>
      </c>
      <c r="D71" s="245">
        <v>2077</v>
      </c>
      <c r="E71" s="245">
        <v>759</v>
      </c>
      <c r="F71" s="245">
        <v>2789</v>
      </c>
      <c r="G71" s="245">
        <v>273</v>
      </c>
      <c r="H71" s="245">
        <v>1198</v>
      </c>
      <c r="I71" s="245">
        <v>10503</v>
      </c>
      <c r="J71" s="245">
        <v>224</v>
      </c>
      <c r="K71" s="245">
        <v>5289</v>
      </c>
      <c r="L71" s="246">
        <v>1768</v>
      </c>
    </row>
    <row r="72" spans="1:12">
      <c r="A72" s="268" t="s">
        <v>35</v>
      </c>
      <c r="B72" s="223" t="s">
        <v>31</v>
      </c>
      <c r="C72" s="245">
        <v>8471</v>
      </c>
      <c r="D72" s="245">
        <v>755</v>
      </c>
      <c r="E72" s="245">
        <v>292</v>
      </c>
      <c r="F72" s="245">
        <v>1030</v>
      </c>
      <c r="G72" s="245">
        <v>90</v>
      </c>
      <c r="H72" s="245">
        <v>627</v>
      </c>
      <c r="I72" s="245">
        <v>3217</v>
      </c>
      <c r="J72" s="245">
        <v>193</v>
      </c>
      <c r="K72" s="245">
        <v>2087</v>
      </c>
      <c r="L72" s="246">
        <v>472</v>
      </c>
    </row>
    <row r="73" spans="1:12">
      <c r="A73" s="269" t="s">
        <v>47</v>
      </c>
      <c r="B73" s="266" t="s">
        <v>30</v>
      </c>
      <c r="C73" s="241">
        <v>100233</v>
      </c>
      <c r="D73" s="241">
        <v>9151</v>
      </c>
      <c r="E73" s="241">
        <v>3971</v>
      </c>
      <c r="F73" s="241">
        <v>15566</v>
      </c>
      <c r="G73" s="241">
        <v>950</v>
      </c>
      <c r="H73" s="241">
        <v>7104</v>
      </c>
      <c r="I73" s="241">
        <v>34388</v>
      </c>
      <c r="J73" s="241">
        <v>1673</v>
      </c>
      <c r="K73" s="241">
        <v>21937</v>
      </c>
      <c r="L73" s="242">
        <v>9464</v>
      </c>
    </row>
    <row r="74" spans="1:12">
      <c r="A74" s="269"/>
      <c r="B74" s="266" t="s">
        <v>31</v>
      </c>
      <c r="C74" s="241">
        <v>43418</v>
      </c>
      <c r="D74" s="241">
        <v>2699</v>
      </c>
      <c r="E74" s="241">
        <v>873</v>
      </c>
      <c r="F74" s="241">
        <v>6876</v>
      </c>
      <c r="G74" s="241">
        <v>401</v>
      </c>
      <c r="H74" s="241">
        <v>4334</v>
      </c>
      <c r="I74" s="241">
        <v>12817</v>
      </c>
      <c r="J74" s="241">
        <v>1361</v>
      </c>
      <c r="K74" s="241">
        <v>11092</v>
      </c>
      <c r="L74" s="242">
        <v>3838</v>
      </c>
    </row>
    <row r="75" spans="1:12">
      <c r="A75" s="267" t="s">
        <v>38</v>
      </c>
      <c r="B75" s="223" t="s">
        <v>30</v>
      </c>
      <c r="C75" s="245">
        <v>18497</v>
      </c>
      <c r="D75" s="245">
        <v>2161</v>
      </c>
      <c r="E75" s="245">
        <v>1799</v>
      </c>
      <c r="F75" s="245">
        <v>1750</v>
      </c>
      <c r="G75" s="245">
        <v>304</v>
      </c>
      <c r="H75" s="245">
        <v>3816</v>
      </c>
      <c r="I75" s="245">
        <v>3933</v>
      </c>
      <c r="J75" s="245">
        <v>537</v>
      </c>
      <c r="K75" s="245">
        <v>4502</v>
      </c>
      <c r="L75" s="246">
        <v>1494</v>
      </c>
    </row>
    <row r="76" spans="1:12">
      <c r="A76" s="268" t="s">
        <v>33</v>
      </c>
      <c r="B76" s="223" t="s">
        <v>31</v>
      </c>
      <c r="C76" s="245">
        <v>10847</v>
      </c>
      <c r="D76" s="245">
        <v>328</v>
      </c>
      <c r="E76" s="245">
        <v>145</v>
      </c>
      <c r="F76" s="245">
        <v>1155</v>
      </c>
      <c r="G76" s="245">
        <v>166</v>
      </c>
      <c r="H76" s="245">
        <v>2672</v>
      </c>
      <c r="I76" s="245">
        <v>2237</v>
      </c>
      <c r="J76" s="245">
        <v>514</v>
      </c>
      <c r="K76" s="245">
        <v>2937</v>
      </c>
      <c r="L76" s="246">
        <v>838</v>
      </c>
    </row>
    <row r="77" spans="1:12">
      <c r="A77" s="267" t="s">
        <v>40</v>
      </c>
      <c r="B77" s="223" t="s">
        <v>30</v>
      </c>
      <c r="C77" s="245">
        <v>81736</v>
      </c>
      <c r="D77" s="245">
        <v>6990</v>
      </c>
      <c r="E77" s="245">
        <v>2172</v>
      </c>
      <c r="F77" s="245">
        <v>13816</v>
      </c>
      <c r="G77" s="245">
        <v>646</v>
      </c>
      <c r="H77" s="245">
        <v>3288</v>
      </c>
      <c r="I77" s="245">
        <v>30455</v>
      </c>
      <c r="J77" s="245">
        <v>1136</v>
      </c>
      <c r="K77" s="245">
        <v>17435</v>
      </c>
      <c r="L77" s="246">
        <v>7970</v>
      </c>
    </row>
    <row r="78" spans="1:12">
      <c r="A78" s="268" t="s">
        <v>35</v>
      </c>
      <c r="B78" s="223" t="s">
        <v>31</v>
      </c>
      <c r="C78" s="245">
        <v>32571</v>
      </c>
      <c r="D78" s="245">
        <v>2371</v>
      </c>
      <c r="E78" s="245">
        <v>728</v>
      </c>
      <c r="F78" s="245">
        <v>5721</v>
      </c>
      <c r="G78" s="245">
        <v>235</v>
      </c>
      <c r="H78" s="245">
        <v>1662</v>
      </c>
      <c r="I78" s="245">
        <v>10580</v>
      </c>
      <c r="J78" s="245">
        <v>847</v>
      </c>
      <c r="K78" s="245">
        <v>8155</v>
      </c>
      <c r="L78" s="246">
        <v>3000</v>
      </c>
    </row>
    <row r="79" spans="1:12">
      <c r="A79" s="269" t="s">
        <v>48</v>
      </c>
      <c r="B79" s="266" t="s">
        <v>30</v>
      </c>
      <c r="C79" s="241">
        <v>237288</v>
      </c>
      <c r="D79" s="241">
        <v>20670</v>
      </c>
      <c r="E79" s="241">
        <v>9118</v>
      </c>
      <c r="F79" s="241">
        <v>30750</v>
      </c>
      <c r="G79" s="241">
        <v>2637</v>
      </c>
      <c r="H79" s="241">
        <v>17823</v>
      </c>
      <c r="I79" s="241">
        <v>82494</v>
      </c>
      <c r="J79" s="241">
        <v>2426</v>
      </c>
      <c r="K79" s="241">
        <v>47734</v>
      </c>
      <c r="L79" s="242">
        <v>32754</v>
      </c>
    </row>
    <row r="80" spans="1:12">
      <c r="A80" s="269"/>
      <c r="B80" s="266" t="s">
        <v>31</v>
      </c>
      <c r="C80" s="241">
        <v>84916</v>
      </c>
      <c r="D80" s="241">
        <v>6277</v>
      </c>
      <c r="E80" s="241">
        <v>2356</v>
      </c>
      <c r="F80" s="241">
        <v>12000</v>
      </c>
      <c r="G80" s="241">
        <v>1054</v>
      </c>
      <c r="H80" s="241">
        <v>8720</v>
      </c>
      <c r="I80" s="241">
        <v>27190</v>
      </c>
      <c r="J80" s="241">
        <v>2129</v>
      </c>
      <c r="K80" s="241">
        <v>20137</v>
      </c>
      <c r="L80" s="242">
        <v>7409</v>
      </c>
    </row>
    <row r="81" spans="1:12">
      <c r="A81" s="267" t="s">
        <v>38</v>
      </c>
      <c r="B81" s="223" t="s">
        <v>30</v>
      </c>
      <c r="C81" s="245">
        <v>56234</v>
      </c>
      <c r="D81" s="245">
        <v>6327</v>
      </c>
      <c r="E81" s="245">
        <v>5481</v>
      </c>
      <c r="F81" s="245">
        <v>3273</v>
      </c>
      <c r="G81" s="245">
        <v>902</v>
      </c>
      <c r="H81" s="245">
        <v>10675</v>
      </c>
      <c r="I81" s="245">
        <v>9320</v>
      </c>
      <c r="J81" s="245">
        <v>823</v>
      </c>
      <c r="K81" s="245">
        <v>7083</v>
      </c>
      <c r="L81" s="246">
        <v>17831</v>
      </c>
    </row>
    <row r="82" spans="1:12">
      <c r="A82" s="268" t="s">
        <v>33</v>
      </c>
      <c r="B82" s="223" t="s">
        <v>31</v>
      </c>
      <c r="C82" s="245">
        <v>22935</v>
      </c>
      <c r="D82" s="245">
        <v>1433</v>
      </c>
      <c r="E82" s="245">
        <v>999</v>
      </c>
      <c r="F82" s="245">
        <v>2132</v>
      </c>
      <c r="G82" s="245">
        <v>400</v>
      </c>
      <c r="H82" s="245">
        <v>5538</v>
      </c>
      <c r="I82" s="245">
        <v>4475</v>
      </c>
      <c r="J82" s="245">
        <v>748</v>
      </c>
      <c r="K82" s="245">
        <v>4869</v>
      </c>
      <c r="L82" s="246">
        <v>3340</v>
      </c>
    </row>
    <row r="83" spans="1:12">
      <c r="A83" s="267" t="s">
        <v>40</v>
      </c>
      <c r="B83" s="223" t="s">
        <v>30</v>
      </c>
      <c r="C83" s="245">
        <v>181054</v>
      </c>
      <c r="D83" s="245">
        <v>14343</v>
      </c>
      <c r="E83" s="245">
        <v>3637</v>
      </c>
      <c r="F83" s="245">
        <v>27477</v>
      </c>
      <c r="G83" s="245">
        <v>1735</v>
      </c>
      <c r="H83" s="245">
        <v>7148</v>
      </c>
      <c r="I83" s="245">
        <v>73174</v>
      </c>
      <c r="J83" s="245">
        <v>1603</v>
      </c>
      <c r="K83" s="245">
        <v>40651</v>
      </c>
      <c r="L83" s="246">
        <v>14923</v>
      </c>
    </row>
    <row r="84" spans="1:12">
      <c r="A84" s="268" t="s">
        <v>35</v>
      </c>
      <c r="B84" s="223" t="s">
        <v>31</v>
      </c>
      <c r="C84" s="245">
        <v>61981</v>
      </c>
      <c r="D84" s="245">
        <v>4844</v>
      </c>
      <c r="E84" s="245">
        <v>1357</v>
      </c>
      <c r="F84" s="245">
        <v>9868</v>
      </c>
      <c r="G84" s="245">
        <v>654</v>
      </c>
      <c r="H84" s="245">
        <v>3182</v>
      </c>
      <c r="I84" s="245">
        <v>22715</v>
      </c>
      <c r="J84" s="245">
        <v>1381</v>
      </c>
      <c r="K84" s="245">
        <v>15268</v>
      </c>
      <c r="L84" s="246">
        <v>4069</v>
      </c>
    </row>
    <row r="85" spans="1:12">
      <c r="A85" s="269" t="s">
        <v>49</v>
      </c>
      <c r="B85" s="266" t="s">
        <v>30</v>
      </c>
      <c r="C85" s="241">
        <v>36460</v>
      </c>
      <c r="D85" s="241">
        <v>2830</v>
      </c>
      <c r="E85" s="241">
        <v>1259</v>
      </c>
      <c r="F85" s="241">
        <v>3867</v>
      </c>
      <c r="G85" s="241">
        <v>343</v>
      </c>
      <c r="H85" s="241">
        <v>3169</v>
      </c>
      <c r="I85" s="241">
        <v>11695</v>
      </c>
      <c r="J85" s="241">
        <v>362</v>
      </c>
      <c r="K85" s="241">
        <v>11680</v>
      </c>
      <c r="L85" s="242">
        <v>2514</v>
      </c>
    </row>
    <row r="86" spans="1:12">
      <c r="A86" s="269"/>
      <c r="B86" s="266" t="s">
        <v>31</v>
      </c>
      <c r="C86" s="241">
        <v>14099</v>
      </c>
      <c r="D86" s="241">
        <v>854</v>
      </c>
      <c r="E86" s="241">
        <v>265</v>
      </c>
      <c r="F86" s="241">
        <v>1301</v>
      </c>
      <c r="G86" s="241">
        <v>125</v>
      </c>
      <c r="H86" s="241">
        <v>1961</v>
      </c>
      <c r="I86" s="241">
        <v>3662</v>
      </c>
      <c r="J86" s="241">
        <v>295</v>
      </c>
      <c r="K86" s="241">
        <v>5114</v>
      </c>
      <c r="L86" s="242">
        <v>787</v>
      </c>
    </row>
    <row r="87" spans="1:12">
      <c r="A87" s="267" t="s">
        <v>38</v>
      </c>
      <c r="B87" s="223" t="s">
        <v>30</v>
      </c>
      <c r="C87" s="245">
        <v>9094</v>
      </c>
      <c r="D87" s="245">
        <v>870</v>
      </c>
      <c r="E87" s="245">
        <v>704</v>
      </c>
      <c r="F87" s="245">
        <v>306</v>
      </c>
      <c r="G87" s="245">
        <v>134</v>
      </c>
      <c r="H87" s="245">
        <v>1923</v>
      </c>
      <c r="I87" s="245">
        <v>1266</v>
      </c>
      <c r="J87" s="245">
        <v>111</v>
      </c>
      <c r="K87" s="245">
        <v>3944</v>
      </c>
      <c r="L87" s="246">
        <v>540</v>
      </c>
    </row>
    <row r="88" spans="1:12">
      <c r="A88" s="268" t="s">
        <v>33</v>
      </c>
      <c r="B88" s="223" t="s">
        <v>31</v>
      </c>
      <c r="C88" s="245">
        <v>5223</v>
      </c>
      <c r="D88" s="245">
        <v>202</v>
      </c>
      <c r="E88" s="245">
        <v>108</v>
      </c>
      <c r="F88" s="245">
        <v>161</v>
      </c>
      <c r="G88" s="245">
        <v>73</v>
      </c>
      <c r="H88" s="245">
        <v>1355</v>
      </c>
      <c r="I88" s="245">
        <v>705</v>
      </c>
      <c r="J88" s="245">
        <v>100</v>
      </c>
      <c r="K88" s="245">
        <v>2377</v>
      </c>
      <c r="L88" s="246">
        <v>250</v>
      </c>
    </row>
    <row r="89" spans="1:12">
      <c r="A89" s="267" t="s">
        <v>40</v>
      </c>
      <c r="B89" s="223" t="s">
        <v>30</v>
      </c>
      <c r="C89" s="245">
        <v>27366</v>
      </c>
      <c r="D89" s="245">
        <v>1960</v>
      </c>
      <c r="E89" s="245">
        <v>555</v>
      </c>
      <c r="F89" s="245">
        <v>3561</v>
      </c>
      <c r="G89" s="245">
        <v>209</v>
      </c>
      <c r="H89" s="245">
        <v>1246</v>
      </c>
      <c r="I89" s="245">
        <v>10429</v>
      </c>
      <c r="J89" s="245">
        <v>251</v>
      </c>
      <c r="K89" s="245">
        <v>7736</v>
      </c>
      <c r="L89" s="246">
        <v>1974</v>
      </c>
    </row>
    <row r="90" spans="1:12">
      <c r="A90" s="268" t="s">
        <v>35</v>
      </c>
      <c r="B90" s="223" t="s">
        <v>31</v>
      </c>
      <c r="C90" s="245">
        <v>8876</v>
      </c>
      <c r="D90" s="245">
        <v>652</v>
      </c>
      <c r="E90" s="245">
        <v>157</v>
      </c>
      <c r="F90" s="245">
        <v>1140</v>
      </c>
      <c r="G90" s="245">
        <v>52</v>
      </c>
      <c r="H90" s="245">
        <v>606</v>
      </c>
      <c r="I90" s="245">
        <v>2957</v>
      </c>
      <c r="J90" s="245">
        <v>195</v>
      </c>
      <c r="K90" s="245">
        <v>2737</v>
      </c>
      <c r="L90" s="246">
        <v>537</v>
      </c>
    </row>
    <row r="91" spans="1:12">
      <c r="A91" s="269" t="s">
        <v>29</v>
      </c>
      <c r="B91" s="266" t="s">
        <v>30</v>
      </c>
      <c r="C91" s="241">
        <v>49948</v>
      </c>
      <c r="D91" s="241">
        <v>3794</v>
      </c>
      <c r="E91" s="241">
        <v>1402</v>
      </c>
      <c r="F91" s="241">
        <v>5199</v>
      </c>
      <c r="G91" s="241">
        <v>588</v>
      </c>
      <c r="H91" s="241">
        <v>4046</v>
      </c>
      <c r="I91" s="241">
        <v>16316</v>
      </c>
      <c r="J91" s="241">
        <v>580</v>
      </c>
      <c r="K91" s="241">
        <v>14263</v>
      </c>
      <c r="L91" s="242">
        <v>5162</v>
      </c>
    </row>
    <row r="92" spans="1:12">
      <c r="A92" s="269"/>
      <c r="B92" s="266" t="s">
        <v>31</v>
      </c>
      <c r="C92" s="241">
        <v>20760</v>
      </c>
      <c r="D92" s="241">
        <v>1083</v>
      </c>
      <c r="E92" s="241">
        <v>316</v>
      </c>
      <c r="F92" s="241">
        <v>2097</v>
      </c>
      <c r="G92" s="241">
        <v>273</v>
      </c>
      <c r="H92" s="241">
        <v>2662</v>
      </c>
      <c r="I92" s="241">
        <v>5738</v>
      </c>
      <c r="J92" s="241">
        <v>485</v>
      </c>
      <c r="K92" s="241">
        <v>6740</v>
      </c>
      <c r="L92" s="242">
        <v>1682</v>
      </c>
    </row>
    <row r="93" spans="1:12">
      <c r="A93" s="267" t="s">
        <v>38</v>
      </c>
      <c r="B93" s="223" t="s">
        <v>30</v>
      </c>
      <c r="C93" s="245">
        <v>12205</v>
      </c>
      <c r="D93" s="245">
        <v>969</v>
      </c>
      <c r="E93" s="245">
        <v>711</v>
      </c>
      <c r="F93" s="245">
        <v>658</v>
      </c>
      <c r="G93" s="245">
        <v>139</v>
      </c>
      <c r="H93" s="245">
        <v>2409</v>
      </c>
      <c r="I93" s="245">
        <v>2013</v>
      </c>
      <c r="J93" s="245">
        <v>193</v>
      </c>
      <c r="K93" s="245">
        <v>4526</v>
      </c>
      <c r="L93" s="246">
        <v>1298</v>
      </c>
    </row>
    <row r="94" spans="1:12">
      <c r="A94" s="268" t="s">
        <v>33</v>
      </c>
      <c r="B94" s="223" t="s">
        <v>31</v>
      </c>
      <c r="C94" s="245">
        <v>7313</v>
      </c>
      <c r="D94" s="245">
        <v>235</v>
      </c>
      <c r="E94" s="245">
        <v>92</v>
      </c>
      <c r="F94" s="245">
        <v>456</v>
      </c>
      <c r="G94" s="245">
        <v>90</v>
      </c>
      <c r="H94" s="245">
        <v>1760</v>
      </c>
      <c r="I94" s="245">
        <v>1253</v>
      </c>
      <c r="J94" s="245">
        <v>179</v>
      </c>
      <c r="K94" s="245">
        <v>2523</v>
      </c>
      <c r="L94" s="246">
        <v>817</v>
      </c>
    </row>
    <row r="95" spans="1:12">
      <c r="A95" s="267" t="s">
        <v>40</v>
      </c>
      <c r="B95" s="223" t="s">
        <v>30</v>
      </c>
      <c r="C95" s="245">
        <v>37743</v>
      </c>
      <c r="D95" s="245">
        <v>2825</v>
      </c>
      <c r="E95" s="245">
        <v>691</v>
      </c>
      <c r="F95" s="245">
        <v>4541</v>
      </c>
      <c r="G95" s="245">
        <v>449</v>
      </c>
      <c r="H95" s="245">
        <v>1637</v>
      </c>
      <c r="I95" s="245">
        <v>14303</v>
      </c>
      <c r="J95" s="245">
        <v>387</v>
      </c>
      <c r="K95" s="245">
        <v>9737</v>
      </c>
      <c r="L95" s="246">
        <v>3864</v>
      </c>
    </row>
    <row r="96" spans="1:12">
      <c r="A96" s="268" t="s">
        <v>35</v>
      </c>
      <c r="B96" s="223" t="s">
        <v>31</v>
      </c>
      <c r="C96" s="245">
        <v>13447</v>
      </c>
      <c r="D96" s="245">
        <v>848</v>
      </c>
      <c r="E96" s="245">
        <v>224</v>
      </c>
      <c r="F96" s="245">
        <v>1641</v>
      </c>
      <c r="G96" s="245">
        <v>183</v>
      </c>
      <c r="H96" s="245">
        <v>902</v>
      </c>
      <c r="I96" s="245">
        <v>4485</v>
      </c>
      <c r="J96" s="245">
        <v>306</v>
      </c>
      <c r="K96" s="245">
        <v>4217</v>
      </c>
      <c r="L96" s="246">
        <v>865</v>
      </c>
    </row>
    <row r="97" spans="1:12">
      <c r="A97" s="269" t="s">
        <v>16</v>
      </c>
      <c r="B97" s="266" t="s">
        <v>30</v>
      </c>
      <c r="C97" s="241">
        <v>222776</v>
      </c>
      <c r="D97" s="241">
        <v>20516</v>
      </c>
      <c r="E97" s="241">
        <v>7372</v>
      </c>
      <c r="F97" s="241">
        <v>30714</v>
      </c>
      <c r="G97" s="241">
        <v>2943</v>
      </c>
      <c r="H97" s="241">
        <v>11046</v>
      </c>
      <c r="I97" s="241">
        <v>81085</v>
      </c>
      <c r="J97" s="241">
        <v>5689</v>
      </c>
      <c r="K97" s="241">
        <v>49659</v>
      </c>
      <c r="L97" s="242">
        <v>21124</v>
      </c>
    </row>
    <row r="98" spans="1:12">
      <c r="A98" s="269"/>
      <c r="B98" s="266" t="s">
        <v>31</v>
      </c>
      <c r="C98" s="241">
        <v>105185</v>
      </c>
      <c r="D98" s="241">
        <v>8286</v>
      </c>
      <c r="E98" s="241">
        <v>2885</v>
      </c>
      <c r="F98" s="241">
        <v>13415</v>
      </c>
      <c r="G98" s="241">
        <v>1471</v>
      </c>
      <c r="H98" s="241">
        <v>6563</v>
      </c>
      <c r="I98" s="241">
        <v>33451</v>
      </c>
      <c r="J98" s="241">
        <v>5362</v>
      </c>
      <c r="K98" s="241">
        <v>28283</v>
      </c>
      <c r="L98" s="242">
        <v>8354</v>
      </c>
    </row>
    <row r="99" spans="1:12">
      <c r="A99" s="267" t="s">
        <v>38</v>
      </c>
      <c r="B99" s="223" t="s">
        <v>30</v>
      </c>
      <c r="C99" s="245">
        <v>25135</v>
      </c>
      <c r="D99" s="245">
        <v>2670</v>
      </c>
      <c r="E99" s="245">
        <v>2124</v>
      </c>
      <c r="F99" s="245">
        <v>2153</v>
      </c>
      <c r="G99" s="245">
        <v>596</v>
      </c>
      <c r="H99" s="245">
        <v>5383</v>
      </c>
      <c r="I99" s="245">
        <v>5414</v>
      </c>
      <c r="J99" s="245">
        <v>629</v>
      </c>
      <c r="K99" s="245">
        <v>6007</v>
      </c>
      <c r="L99" s="246">
        <v>2283</v>
      </c>
    </row>
    <row r="100" spans="1:12">
      <c r="A100" s="268" t="s">
        <v>33</v>
      </c>
      <c r="B100" s="223" t="s">
        <v>31</v>
      </c>
      <c r="C100" s="245">
        <v>15298</v>
      </c>
      <c r="D100" s="245">
        <v>645</v>
      </c>
      <c r="E100" s="245">
        <v>343</v>
      </c>
      <c r="F100" s="245">
        <v>1327</v>
      </c>
      <c r="G100" s="245">
        <v>291</v>
      </c>
      <c r="H100" s="245">
        <v>3665</v>
      </c>
      <c r="I100" s="245">
        <v>3387</v>
      </c>
      <c r="J100" s="245">
        <v>602</v>
      </c>
      <c r="K100" s="245">
        <v>3995</v>
      </c>
      <c r="L100" s="246">
        <v>1386</v>
      </c>
    </row>
    <row r="101" spans="1:12">
      <c r="A101" s="267" t="s">
        <v>40</v>
      </c>
      <c r="B101" s="223" t="s">
        <v>30</v>
      </c>
      <c r="C101" s="245">
        <v>197641</v>
      </c>
      <c r="D101" s="245">
        <v>17846</v>
      </c>
      <c r="E101" s="245">
        <v>5248</v>
      </c>
      <c r="F101" s="245">
        <v>28561</v>
      </c>
      <c r="G101" s="245">
        <v>2347</v>
      </c>
      <c r="H101" s="245">
        <v>5663</v>
      </c>
      <c r="I101" s="245">
        <v>75671</v>
      </c>
      <c r="J101" s="245">
        <v>5060</v>
      </c>
      <c r="K101" s="245">
        <v>43652</v>
      </c>
      <c r="L101" s="246">
        <v>18841</v>
      </c>
    </row>
    <row r="102" spans="1:12">
      <c r="A102" s="268" t="s">
        <v>35</v>
      </c>
      <c r="B102" s="223" t="s">
        <v>31</v>
      </c>
      <c r="C102" s="245">
        <v>89887</v>
      </c>
      <c r="D102" s="245">
        <v>7641</v>
      </c>
      <c r="E102" s="245">
        <v>2542</v>
      </c>
      <c r="F102" s="245">
        <v>12088</v>
      </c>
      <c r="G102" s="245">
        <v>1180</v>
      </c>
      <c r="H102" s="245">
        <v>2898</v>
      </c>
      <c r="I102" s="245">
        <v>30064</v>
      </c>
      <c r="J102" s="245">
        <v>4760</v>
      </c>
      <c r="K102" s="245">
        <v>24288</v>
      </c>
      <c r="L102" s="246">
        <v>6968</v>
      </c>
    </row>
    <row r="103" spans="1:12">
      <c r="A103" s="269" t="s">
        <v>17</v>
      </c>
      <c r="B103" s="266" t="s">
        <v>30</v>
      </c>
      <c r="C103" s="241">
        <v>65376</v>
      </c>
      <c r="D103" s="241">
        <v>6607</v>
      </c>
      <c r="E103" s="241">
        <v>2471</v>
      </c>
      <c r="F103" s="241">
        <v>8723</v>
      </c>
      <c r="G103" s="241">
        <v>731</v>
      </c>
      <c r="H103" s="241">
        <v>5137</v>
      </c>
      <c r="I103" s="241">
        <v>23097</v>
      </c>
      <c r="J103" s="241">
        <v>938</v>
      </c>
      <c r="K103" s="241">
        <v>14366</v>
      </c>
      <c r="L103" s="242">
        <v>5777</v>
      </c>
    </row>
    <row r="104" spans="1:12">
      <c r="A104" s="269"/>
      <c r="B104" s="266" t="s">
        <v>31</v>
      </c>
      <c r="C104" s="241">
        <v>28085</v>
      </c>
      <c r="D104" s="241">
        <v>1895</v>
      </c>
      <c r="E104" s="241">
        <v>405</v>
      </c>
      <c r="F104" s="241">
        <v>3624</v>
      </c>
      <c r="G104" s="241">
        <v>327</v>
      </c>
      <c r="H104" s="241">
        <v>3307</v>
      </c>
      <c r="I104" s="241">
        <v>8982</v>
      </c>
      <c r="J104" s="241">
        <v>805</v>
      </c>
      <c r="K104" s="241">
        <v>7071</v>
      </c>
      <c r="L104" s="242">
        <v>2074</v>
      </c>
    </row>
    <row r="105" spans="1:12">
      <c r="A105" s="267" t="s">
        <v>38</v>
      </c>
      <c r="B105" s="223" t="s">
        <v>30</v>
      </c>
      <c r="C105" s="245">
        <v>16548</v>
      </c>
      <c r="D105" s="245">
        <v>1934</v>
      </c>
      <c r="E105" s="245">
        <v>1507</v>
      </c>
      <c r="F105" s="245">
        <v>1354</v>
      </c>
      <c r="G105" s="245">
        <v>248</v>
      </c>
      <c r="H105" s="245">
        <v>3203</v>
      </c>
      <c r="I105" s="245">
        <v>3372</v>
      </c>
      <c r="J105" s="245">
        <v>355</v>
      </c>
      <c r="K105" s="245">
        <v>4999</v>
      </c>
      <c r="L105" s="246">
        <v>1083</v>
      </c>
    </row>
    <row r="106" spans="1:12">
      <c r="A106" s="268" t="s">
        <v>33</v>
      </c>
      <c r="B106" s="223" t="s">
        <v>31</v>
      </c>
      <c r="C106" s="245">
        <v>9793</v>
      </c>
      <c r="D106" s="245">
        <v>384</v>
      </c>
      <c r="E106" s="245">
        <v>134</v>
      </c>
      <c r="F106" s="245">
        <v>889</v>
      </c>
      <c r="G106" s="245">
        <v>127</v>
      </c>
      <c r="H106" s="245">
        <v>2271</v>
      </c>
      <c r="I106" s="245">
        <v>2201</v>
      </c>
      <c r="J106" s="245">
        <v>327</v>
      </c>
      <c r="K106" s="245">
        <v>3037</v>
      </c>
      <c r="L106" s="246">
        <v>557</v>
      </c>
    </row>
    <row r="107" spans="1:12">
      <c r="A107" s="267" t="s">
        <v>40</v>
      </c>
      <c r="B107" s="223" t="s">
        <v>30</v>
      </c>
      <c r="C107" s="245">
        <v>48828</v>
      </c>
      <c r="D107" s="245">
        <v>4673</v>
      </c>
      <c r="E107" s="245">
        <v>964</v>
      </c>
      <c r="F107" s="245">
        <v>7369</v>
      </c>
      <c r="G107" s="245">
        <v>483</v>
      </c>
      <c r="H107" s="245">
        <v>1934</v>
      </c>
      <c r="I107" s="245">
        <v>19725</v>
      </c>
      <c r="J107" s="245">
        <v>583</v>
      </c>
      <c r="K107" s="245">
        <v>9367</v>
      </c>
      <c r="L107" s="246">
        <v>4694</v>
      </c>
    </row>
    <row r="108" spans="1:12">
      <c r="A108" s="268" t="s">
        <v>35</v>
      </c>
      <c r="B108" s="223" t="s">
        <v>31</v>
      </c>
      <c r="C108" s="245">
        <v>18292</v>
      </c>
      <c r="D108" s="245">
        <v>1511</v>
      </c>
      <c r="E108" s="245">
        <v>271</v>
      </c>
      <c r="F108" s="245">
        <v>2735</v>
      </c>
      <c r="G108" s="245">
        <v>200</v>
      </c>
      <c r="H108" s="245">
        <v>1036</v>
      </c>
      <c r="I108" s="245">
        <v>6781</v>
      </c>
      <c r="J108" s="245">
        <v>478</v>
      </c>
      <c r="K108" s="245">
        <v>4034</v>
      </c>
      <c r="L108" s="246">
        <v>1517</v>
      </c>
    </row>
  </sheetData>
  <mergeCells count="12">
    <mergeCell ref="H4:H6"/>
    <mergeCell ref="I4:I6"/>
    <mergeCell ref="J4:J6"/>
    <mergeCell ref="A2:L2"/>
    <mergeCell ref="K4:K6"/>
    <mergeCell ref="L4:L6"/>
    <mergeCell ref="E5:E6"/>
    <mergeCell ref="A4:B6"/>
    <mergeCell ref="C4:C6"/>
    <mergeCell ref="D4:D6"/>
    <mergeCell ref="F4:F6"/>
    <mergeCell ref="G4:G6"/>
  </mergeCells>
  <pageMargins left="0.70866141732283472" right="0.70866141732283472" top="0.74803149606299213" bottom="0.74803149606299213" header="0.31496062992125984" footer="0.31496062992125984"/>
  <pageSetup paperSize="9" scale="6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130"/>
  <sheetViews>
    <sheetView zoomScaleNormal="100" workbookViewId="0">
      <selection activeCell="M5" sqref="M5"/>
    </sheetView>
  </sheetViews>
  <sheetFormatPr defaultRowHeight="12.75"/>
  <cols>
    <col min="1" max="1" width="75.28515625" style="263" customWidth="1"/>
    <col min="2" max="2" width="2.140625" style="119" customWidth="1"/>
    <col min="3" max="3" width="10.42578125" style="119" customWidth="1"/>
    <col min="4" max="6" width="10" style="119" customWidth="1"/>
    <col min="7" max="7" width="4.42578125" style="119" customWidth="1"/>
    <col min="8" max="16384" width="9.140625" style="117"/>
  </cols>
  <sheetData>
    <row r="1" spans="1:7">
      <c r="A1" s="867" t="s">
        <v>1468</v>
      </c>
      <c r="B1" s="117"/>
      <c r="C1" s="117"/>
      <c r="D1" s="117"/>
      <c r="E1" s="117"/>
      <c r="F1" s="117"/>
      <c r="G1" s="117"/>
    </row>
    <row r="2" spans="1:7" ht="11.25" customHeight="1">
      <c r="A2" s="887" t="s">
        <v>1469</v>
      </c>
      <c r="B2" s="117"/>
      <c r="C2" s="117"/>
      <c r="D2" s="117"/>
      <c r="E2" s="117"/>
      <c r="F2" s="117"/>
      <c r="G2" s="117"/>
    </row>
    <row r="3" spans="1:7" ht="24" customHeight="1">
      <c r="A3" s="253"/>
    </row>
    <row r="4" spans="1:7" ht="11.25" customHeight="1">
      <c r="A4" s="660" t="s">
        <v>1157</v>
      </c>
      <c r="B4" s="661"/>
      <c r="C4" s="651" t="s">
        <v>191</v>
      </c>
      <c r="D4" s="639" t="s">
        <v>1158</v>
      </c>
      <c r="E4" s="637"/>
      <c r="F4" s="637"/>
      <c r="G4" s="254"/>
    </row>
    <row r="5" spans="1:7" ht="47.25" customHeight="1">
      <c r="A5" s="662"/>
      <c r="B5" s="663"/>
      <c r="C5" s="667"/>
      <c r="D5" s="640"/>
      <c r="E5" s="638"/>
      <c r="F5" s="638"/>
      <c r="G5" s="254"/>
    </row>
    <row r="6" spans="1:7" ht="11.25" customHeight="1">
      <c r="A6" s="662"/>
      <c r="B6" s="663"/>
      <c r="C6" s="667"/>
      <c r="D6" s="651" t="s">
        <v>1159</v>
      </c>
      <c r="E6" s="669" t="s">
        <v>846</v>
      </c>
      <c r="F6" s="639" t="s">
        <v>1160</v>
      </c>
      <c r="G6" s="254"/>
    </row>
    <row r="7" spans="1:7">
      <c r="A7" s="662"/>
      <c r="B7" s="663"/>
      <c r="C7" s="667"/>
      <c r="D7" s="667"/>
      <c r="E7" s="667"/>
      <c r="F7" s="670"/>
      <c r="G7" s="254"/>
    </row>
    <row r="8" spans="1:7">
      <c r="A8" s="662"/>
      <c r="B8" s="663"/>
      <c r="C8" s="667"/>
      <c r="D8" s="667"/>
      <c r="E8" s="667"/>
      <c r="F8" s="670"/>
      <c r="G8" s="254"/>
    </row>
    <row r="9" spans="1:7" ht="12.75" customHeight="1">
      <c r="A9" s="662"/>
      <c r="B9" s="663"/>
      <c r="C9" s="667"/>
      <c r="D9" s="667"/>
      <c r="E9" s="667"/>
      <c r="F9" s="670"/>
      <c r="G9" s="254"/>
    </row>
    <row r="10" spans="1:7" ht="12.75" customHeight="1">
      <c r="A10" s="664"/>
      <c r="B10" s="665"/>
      <c r="C10" s="668"/>
      <c r="D10" s="668"/>
      <c r="E10" s="668"/>
      <c r="F10" s="640"/>
      <c r="G10" s="254"/>
    </row>
    <row r="11" spans="1:7">
      <c r="A11" s="827" t="s">
        <v>1161</v>
      </c>
      <c r="B11" s="828" t="s">
        <v>52</v>
      </c>
      <c r="C11" s="829">
        <v>2291403</v>
      </c>
      <c r="D11" s="829">
        <v>577603</v>
      </c>
      <c r="E11" s="829">
        <v>645697</v>
      </c>
      <c r="F11" s="830">
        <v>1068103</v>
      </c>
      <c r="G11" s="255"/>
    </row>
    <row r="12" spans="1:7">
      <c r="A12" s="810" t="s">
        <v>847</v>
      </c>
      <c r="B12" s="828" t="s">
        <v>53</v>
      </c>
      <c r="C12" s="274">
        <v>2000472</v>
      </c>
      <c r="D12" s="274">
        <v>563764</v>
      </c>
      <c r="E12" s="274">
        <v>520419</v>
      </c>
      <c r="F12" s="307">
        <v>916289</v>
      </c>
      <c r="G12" s="255"/>
    </row>
    <row r="13" spans="1:7">
      <c r="A13" s="256" t="s">
        <v>1030</v>
      </c>
      <c r="B13" s="257" t="s">
        <v>52</v>
      </c>
      <c r="C13" s="245">
        <v>417921</v>
      </c>
      <c r="D13" s="245">
        <v>91821</v>
      </c>
      <c r="E13" s="245">
        <v>147323</v>
      </c>
      <c r="F13" s="246">
        <v>178777</v>
      </c>
      <c r="G13" s="258"/>
    </row>
    <row r="14" spans="1:7">
      <c r="A14" s="259" t="s">
        <v>258</v>
      </c>
      <c r="B14" s="257" t="s">
        <v>53</v>
      </c>
      <c r="C14" s="245">
        <v>357598</v>
      </c>
      <c r="D14" s="245">
        <v>113307</v>
      </c>
      <c r="E14" s="245">
        <v>100522</v>
      </c>
      <c r="F14" s="246">
        <v>143769</v>
      </c>
      <c r="G14" s="258"/>
    </row>
    <row r="15" spans="1:7">
      <c r="A15" s="256" t="s">
        <v>1029</v>
      </c>
      <c r="B15" s="257" t="s">
        <v>52</v>
      </c>
      <c r="C15" s="245">
        <v>1873482</v>
      </c>
      <c r="D15" s="245">
        <v>485782</v>
      </c>
      <c r="E15" s="245">
        <v>498374</v>
      </c>
      <c r="F15" s="246">
        <v>889326</v>
      </c>
      <c r="G15" s="258"/>
    </row>
    <row r="16" spans="1:7">
      <c r="A16" s="259" t="s">
        <v>260</v>
      </c>
      <c r="B16" s="257" t="s">
        <v>53</v>
      </c>
      <c r="C16" s="245">
        <v>1642874</v>
      </c>
      <c r="D16" s="245">
        <v>450457</v>
      </c>
      <c r="E16" s="245">
        <v>419897</v>
      </c>
      <c r="F16" s="246">
        <v>772520</v>
      </c>
      <c r="G16" s="258"/>
    </row>
    <row r="17" spans="1:7">
      <c r="A17" s="827" t="s">
        <v>1055</v>
      </c>
      <c r="B17" s="828" t="s">
        <v>52</v>
      </c>
      <c r="C17" s="274">
        <v>12786</v>
      </c>
      <c r="D17" s="274">
        <v>7259</v>
      </c>
      <c r="E17" s="274">
        <v>4589</v>
      </c>
      <c r="F17" s="307">
        <v>938</v>
      </c>
      <c r="G17" s="255"/>
    </row>
    <row r="18" spans="1:7">
      <c r="A18" s="810" t="s">
        <v>849</v>
      </c>
      <c r="B18" s="828" t="s">
        <v>53</v>
      </c>
      <c r="C18" s="274">
        <v>12460</v>
      </c>
      <c r="D18" s="274">
        <v>7281</v>
      </c>
      <c r="E18" s="274">
        <v>4053</v>
      </c>
      <c r="F18" s="307">
        <v>1126</v>
      </c>
      <c r="G18" s="255"/>
    </row>
    <row r="19" spans="1:7">
      <c r="A19" s="256" t="s">
        <v>848</v>
      </c>
      <c r="B19" s="257" t="s">
        <v>52</v>
      </c>
      <c r="C19" s="245">
        <v>3335</v>
      </c>
      <c r="D19" s="245">
        <v>657</v>
      </c>
      <c r="E19" s="245">
        <v>2447</v>
      </c>
      <c r="F19" s="246">
        <v>231</v>
      </c>
      <c r="G19" s="258"/>
    </row>
    <row r="20" spans="1:7">
      <c r="A20" s="259" t="s">
        <v>867</v>
      </c>
      <c r="B20" s="257" t="s">
        <v>53</v>
      </c>
      <c r="C20" s="245">
        <v>2991</v>
      </c>
      <c r="D20" s="245">
        <v>615</v>
      </c>
      <c r="E20" s="245">
        <v>2143</v>
      </c>
      <c r="F20" s="246">
        <v>233</v>
      </c>
      <c r="G20" s="258"/>
    </row>
    <row r="21" spans="1:7">
      <c r="A21" s="256" t="s">
        <v>1026</v>
      </c>
      <c r="B21" s="257" t="s">
        <v>52</v>
      </c>
      <c r="C21" s="245">
        <v>9451</v>
      </c>
      <c r="D21" s="245">
        <v>6602</v>
      </c>
      <c r="E21" s="245">
        <v>2142</v>
      </c>
      <c r="F21" s="246">
        <v>707</v>
      </c>
      <c r="G21" s="258"/>
    </row>
    <row r="22" spans="1:7">
      <c r="A22" s="259" t="s">
        <v>869</v>
      </c>
      <c r="B22" s="257" t="s">
        <v>53</v>
      </c>
      <c r="C22" s="245">
        <v>9469</v>
      </c>
      <c r="D22" s="245">
        <v>6666</v>
      </c>
      <c r="E22" s="245">
        <v>1910</v>
      </c>
      <c r="F22" s="246">
        <v>893</v>
      </c>
      <c r="G22" s="258"/>
    </row>
    <row r="23" spans="1:7">
      <c r="A23" s="827" t="s">
        <v>850</v>
      </c>
      <c r="B23" s="828" t="s">
        <v>52</v>
      </c>
      <c r="C23" s="274">
        <v>32532</v>
      </c>
      <c r="D23" s="274">
        <v>2252</v>
      </c>
      <c r="E23" s="274">
        <v>3307</v>
      </c>
      <c r="F23" s="307">
        <v>26973</v>
      </c>
      <c r="G23" s="255"/>
    </row>
    <row r="24" spans="1:7">
      <c r="A24" s="810" t="s">
        <v>822</v>
      </c>
      <c r="B24" s="828" t="s">
        <v>53</v>
      </c>
      <c r="C24" s="274">
        <v>34077</v>
      </c>
      <c r="D24" s="274">
        <v>15397</v>
      </c>
      <c r="E24" s="274">
        <v>3602</v>
      </c>
      <c r="F24" s="307">
        <v>15078</v>
      </c>
      <c r="G24" s="255"/>
    </row>
    <row r="25" spans="1:7">
      <c r="A25" s="256" t="s">
        <v>848</v>
      </c>
      <c r="B25" s="257" t="s">
        <v>52</v>
      </c>
      <c r="C25" s="245">
        <v>22249</v>
      </c>
      <c r="D25" s="245">
        <v>611</v>
      </c>
      <c r="E25" s="245">
        <v>207</v>
      </c>
      <c r="F25" s="246">
        <v>21431</v>
      </c>
      <c r="G25" s="258"/>
    </row>
    <row r="26" spans="1:7">
      <c r="A26" s="259" t="s">
        <v>867</v>
      </c>
      <c r="B26" s="257" t="s">
        <v>53</v>
      </c>
      <c r="C26" s="245">
        <v>23950</v>
      </c>
      <c r="D26" s="245">
        <v>13609</v>
      </c>
      <c r="E26" s="245">
        <v>50</v>
      </c>
      <c r="F26" s="246">
        <v>10291</v>
      </c>
      <c r="G26" s="258"/>
    </row>
    <row r="27" spans="1:7">
      <c r="A27" s="256" t="s">
        <v>1026</v>
      </c>
      <c r="B27" s="257" t="s">
        <v>52</v>
      </c>
      <c r="C27" s="245">
        <v>10283</v>
      </c>
      <c r="D27" s="245">
        <v>1641</v>
      </c>
      <c r="E27" s="245">
        <v>3100</v>
      </c>
      <c r="F27" s="246">
        <v>5542</v>
      </c>
      <c r="G27" s="258"/>
    </row>
    <row r="28" spans="1:7">
      <c r="A28" s="259" t="s">
        <v>869</v>
      </c>
      <c r="B28" s="257" t="s">
        <v>53</v>
      </c>
      <c r="C28" s="245">
        <v>10127</v>
      </c>
      <c r="D28" s="245">
        <v>1788</v>
      </c>
      <c r="E28" s="245">
        <v>3552</v>
      </c>
      <c r="F28" s="246">
        <v>4787</v>
      </c>
      <c r="G28" s="258"/>
    </row>
    <row r="29" spans="1:7">
      <c r="A29" s="827" t="s">
        <v>851</v>
      </c>
      <c r="B29" s="828" t="s">
        <v>52</v>
      </c>
      <c r="C29" s="274">
        <v>551326</v>
      </c>
      <c r="D29" s="274">
        <v>107260</v>
      </c>
      <c r="E29" s="274">
        <v>179792</v>
      </c>
      <c r="F29" s="307">
        <v>264274</v>
      </c>
      <c r="G29" s="255"/>
    </row>
    <row r="30" spans="1:7">
      <c r="A30" s="810" t="s">
        <v>824</v>
      </c>
      <c r="B30" s="828" t="s">
        <v>53</v>
      </c>
      <c r="C30" s="274">
        <v>465130</v>
      </c>
      <c r="D30" s="274">
        <v>102903</v>
      </c>
      <c r="E30" s="274">
        <v>151332</v>
      </c>
      <c r="F30" s="307">
        <v>210895</v>
      </c>
      <c r="G30" s="255"/>
    </row>
    <row r="31" spans="1:7">
      <c r="A31" s="256" t="s">
        <v>848</v>
      </c>
      <c r="B31" s="257" t="s">
        <v>52</v>
      </c>
      <c r="C31" s="245">
        <v>7326</v>
      </c>
      <c r="D31" s="245">
        <v>379</v>
      </c>
      <c r="E31" s="245">
        <v>1860</v>
      </c>
      <c r="F31" s="246">
        <v>5087</v>
      </c>
      <c r="G31" s="258"/>
    </row>
    <row r="32" spans="1:7">
      <c r="A32" s="259" t="s">
        <v>867</v>
      </c>
      <c r="B32" s="257" t="s">
        <v>53</v>
      </c>
      <c r="C32" s="245">
        <v>6034</v>
      </c>
      <c r="D32" s="245">
        <v>438</v>
      </c>
      <c r="E32" s="245">
        <v>1798</v>
      </c>
      <c r="F32" s="246">
        <v>3798</v>
      </c>
      <c r="G32" s="258"/>
    </row>
    <row r="33" spans="1:7">
      <c r="A33" s="256" t="s">
        <v>1026</v>
      </c>
      <c r="B33" s="257" t="s">
        <v>52</v>
      </c>
      <c r="C33" s="245">
        <v>544000</v>
      </c>
      <c r="D33" s="245">
        <v>106881</v>
      </c>
      <c r="E33" s="245">
        <v>177932</v>
      </c>
      <c r="F33" s="246">
        <v>259187</v>
      </c>
      <c r="G33" s="258"/>
    </row>
    <row r="34" spans="1:7" ht="12.75" customHeight="1">
      <c r="A34" s="259" t="s">
        <v>869</v>
      </c>
      <c r="B34" s="257" t="s">
        <v>53</v>
      </c>
      <c r="C34" s="245">
        <v>459096</v>
      </c>
      <c r="D34" s="245">
        <v>102465</v>
      </c>
      <c r="E34" s="245">
        <v>149534</v>
      </c>
      <c r="F34" s="246">
        <v>207097</v>
      </c>
      <c r="G34" s="258"/>
    </row>
    <row r="35" spans="1:7" ht="12.75" customHeight="1">
      <c r="A35" s="827" t="s">
        <v>1429</v>
      </c>
      <c r="B35" s="828" t="s">
        <v>52</v>
      </c>
      <c r="C35" s="274">
        <v>8956</v>
      </c>
      <c r="D35" s="274">
        <v>964</v>
      </c>
      <c r="E35" s="274">
        <v>1789</v>
      </c>
      <c r="F35" s="307">
        <v>6203</v>
      </c>
      <c r="G35" s="255"/>
    </row>
    <row r="36" spans="1:7" ht="12.75" customHeight="1">
      <c r="A36" s="810" t="s">
        <v>826</v>
      </c>
      <c r="B36" s="828" t="s">
        <v>53</v>
      </c>
      <c r="C36" s="274">
        <v>10286</v>
      </c>
      <c r="D36" s="274">
        <v>1875</v>
      </c>
      <c r="E36" s="274">
        <v>2041</v>
      </c>
      <c r="F36" s="307">
        <v>6370</v>
      </c>
      <c r="G36" s="255"/>
    </row>
    <row r="37" spans="1:7">
      <c r="A37" s="256" t="s">
        <v>848</v>
      </c>
      <c r="B37" s="257" t="s">
        <v>52</v>
      </c>
      <c r="C37" s="245">
        <v>3830</v>
      </c>
      <c r="D37" s="245">
        <v>327</v>
      </c>
      <c r="E37" s="245">
        <v>934</v>
      </c>
      <c r="F37" s="246">
        <v>2569</v>
      </c>
      <c r="G37" s="258"/>
    </row>
    <row r="38" spans="1:7">
      <c r="A38" s="259" t="s">
        <v>867</v>
      </c>
      <c r="B38" s="257" t="s">
        <v>53</v>
      </c>
      <c r="C38" s="245">
        <v>3374</v>
      </c>
      <c r="D38" s="245">
        <v>403</v>
      </c>
      <c r="E38" s="245">
        <v>1104</v>
      </c>
      <c r="F38" s="246">
        <v>1867</v>
      </c>
      <c r="G38" s="258"/>
    </row>
    <row r="39" spans="1:7">
      <c r="A39" s="256" t="s">
        <v>1026</v>
      </c>
      <c r="B39" s="257" t="s">
        <v>52</v>
      </c>
      <c r="C39" s="245">
        <v>5126</v>
      </c>
      <c r="D39" s="245">
        <v>637</v>
      </c>
      <c r="E39" s="245">
        <v>855</v>
      </c>
      <c r="F39" s="246">
        <v>3634</v>
      </c>
      <c r="G39" s="258"/>
    </row>
    <row r="40" spans="1:7" ht="12.75" customHeight="1">
      <c r="A40" s="259" t="s">
        <v>869</v>
      </c>
      <c r="B40" s="257" t="s">
        <v>53</v>
      </c>
      <c r="C40" s="245">
        <v>6912</v>
      </c>
      <c r="D40" s="245">
        <v>1472</v>
      </c>
      <c r="E40" s="245">
        <v>937</v>
      </c>
      <c r="F40" s="246">
        <v>4503</v>
      </c>
      <c r="G40" s="258"/>
    </row>
    <row r="41" spans="1:7" ht="27" customHeight="1">
      <c r="A41" s="827" t="s">
        <v>1054</v>
      </c>
      <c r="B41" s="828" t="s">
        <v>52</v>
      </c>
      <c r="C41" s="274">
        <v>23100</v>
      </c>
      <c r="D41" s="274">
        <v>7789</v>
      </c>
      <c r="E41" s="274">
        <v>10672</v>
      </c>
      <c r="F41" s="307">
        <v>4639</v>
      </c>
      <c r="G41" s="255"/>
    </row>
    <row r="42" spans="1:7" ht="29.25" customHeight="1">
      <c r="A42" s="810" t="s">
        <v>1047</v>
      </c>
      <c r="B42" s="828" t="s">
        <v>53</v>
      </c>
      <c r="C42" s="274">
        <v>21698</v>
      </c>
      <c r="D42" s="274">
        <v>7251</v>
      </c>
      <c r="E42" s="274">
        <v>9881</v>
      </c>
      <c r="F42" s="307">
        <v>4566</v>
      </c>
      <c r="G42" s="255"/>
    </row>
    <row r="43" spans="1:7">
      <c r="A43" s="256" t="s">
        <v>848</v>
      </c>
      <c r="B43" s="257" t="s">
        <v>52</v>
      </c>
      <c r="C43" s="245">
        <v>11949</v>
      </c>
      <c r="D43" s="245">
        <v>3580</v>
      </c>
      <c r="E43" s="245">
        <v>6030</v>
      </c>
      <c r="F43" s="246">
        <v>2339</v>
      </c>
      <c r="G43" s="258"/>
    </row>
    <row r="44" spans="1:7">
      <c r="A44" s="259" t="s">
        <v>867</v>
      </c>
      <c r="B44" s="257" t="s">
        <v>53</v>
      </c>
      <c r="C44" s="245">
        <v>12176</v>
      </c>
      <c r="D44" s="245">
        <v>3706</v>
      </c>
      <c r="E44" s="245">
        <v>5905</v>
      </c>
      <c r="F44" s="246">
        <v>2565</v>
      </c>
      <c r="G44" s="258"/>
    </row>
    <row r="45" spans="1:7">
      <c r="A45" s="256" t="s">
        <v>1026</v>
      </c>
      <c r="B45" s="257" t="s">
        <v>52</v>
      </c>
      <c r="C45" s="245">
        <v>11151</v>
      </c>
      <c r="D45" s="245">
        <v>4209</v>
      </c>
      <c r="E45" s="245">
        <v>4642</v>
      </c>
      <c r="F45" s="246">
        <v>2300</v>
      </c>
      <c r="G45" s="258"/>
    </row>
    <row r="46" spans="1:7">
      <c r="A46" s="259" t="s">
        <v>869</v>
      </c>
      <c r="B46" s="257" t="s">
        <v>53</v>
      </c>
      <c r="C46" s="245">
        <v>9522</v>
      </c>
      <c r="D46" s="245">
        <v>3545</v>
      </c>
      <c r="E46" s="245">
        <v>3976</v>
      </c>
      <c r="F46" s="246">
        <v>2001</v>
      </c>
      <c r="G46" s="258"/>
    </row>
    <row r="47" spans="1:7">
      <c r="A47" s="827" t="s">
        <v>902</v>
      </c>
      <c r="B47" s="828" t="s">
        <v>52</v>
      </c>
      <c r="C47" s="274">
        <v>135508</v>
      </c>
      <c r="D47" s="274">
        <v>70051</v>
      </c>
      <c r="E47" s="274">
        <v>40968</v>
      </c>
      <c r="F47" s="307">
        <v>24489</v>
      </c>
      <c r="G47" s="255"/>
    </row>
    <row r="48" spans="1:7">
      <c r="A48" s="810" t="s">
        <v>831</v>
      </c>
      <c r="B48" s="828" t="s">
        <v>53</v>
      </c>
      <c r="C48" s="274">
        <v>121839</v>
      </c>
      <c r="D48" s="274">
        <v>64664</v>
      </c>
      <c r="E48" s="274">
        <v>35621</v>
      </c>
      <c r="F48" s="307">
        <v>21554</v>
      </c>
      <c r="G48" s="255"/>
    </row>
    <row r="49" spans="1:7">
      <c r="A49" s="256" t="s">
        <v>848</v>
      </c>
      <c r="B49" s="257" t="s">
        <v>52</v>
      </c>
      <c r="C49" s="245">
        <v>2374</v>
      </c>
      <c r="D49" s="245">
        <v>293</v>
      </c>
      <c r="E49" s="245">
        <v>583</v>
      </c>
      <c r="F49" s="246">
        <v>1498</v>
      </c>
      <c r="G49" s="258"/>
    </row>
    <row r="50" spans="1:7">
      <c r="A50" s="260" t="s">
        <v>867</v>
      </c>
      <c r="B50" s="257" t="s">
        <v>53</v>
      </c>
      <c r="C50" s="245">
        <v>2780</v>
      </c>
      <c r="D50" s="245">
        <v>371</v>
      </c>
      <c r="E50" s="245">
        <v>496</v>
      </c>
      <c r="F50" s="246">
        <v>1913</v>
      </c>
      <c r="G50" s="258"/>
    </row>
    <row r="51" spans="1:7">
      <c r="A51" s="256" t="s">
        <v>1026</v>
      </c>
      <c r="B51" s="257" t="s">
        <v>52</v>
      </c>
      <c r="C51" s="245">
        <v>133134</v>
      </c>
      <c r="D51" s="245">
        <v>69758</v>
      </c>
      <c r="E51" s="245">
        <v>40385</v>
      </c>
      <c r="F51" s="246">
        <v>22991</v>
      </c>
      <c r="G51" s="258"/>
    </row>
    <row r="52" spans="1:7">
      <c r="A52" s="261" t="s">
        <v>1162</v>
      </c>
      <c r="B52" s="257" t="s">
        <v>53</v>
      </c>
      <c r="C52" s="245">
        <v>119059</v>
      </c>
      <c r="D52" s="245">
        <v>64293</v>
      </c>
      <c r="E52" s="245">
        <v>35125</v>
      </c>
      <c r="F52" s="246">
        <v>19641</v>
      </c>
      <c r="G52" s="258"/>
    </row>
    <row r="53" spans="1:7">
      <c r="A53" s="827" t="s">
        <v>888</v>
      </c>
      <c r="B53" s="828" t="s">
        <v>52</v>
      </c>
      <c r="C53" s="274">
        <v>367143</v>
      </c>
      <c r="D53" s="274">
        <v>112710</v>
      </c>
      <c r="E53" s="274">
        <v>89527</v>
      </c>
      <c r="F53" s="307">
        <v>164906</v>
      </c>
      <c r="G53" s="255"/>
    </row>
    <row r="54" spans="1:7">
      <c r="A54" s="810" t="s">
        <v>832</v>
      </c>
      <c r="B54" s="828" t="s">
        <v>53</v>
      </c>
      <c r="C54" s="274">
        <v>329893</v>
      </c>
      <c r="D54" s="274">
        <v>102641</v>
      </c>
      <c r="E54" s="274">
        <v>75374</v>
      </c>
      <c r="F54" s="307">
        <v>151878</v>
      </c>
      <c r="G54" s="255"/>
    </row>
    <row r="55" spans="1:7">
      <c r="A55" s="256" t="s">
        <v>848</v>
      </c>
      <c r="B55" s="257" t="s">
        <v>52</v>
      </c>
      <c r="C55" s="245">
        <v>713</v>
      </c>
      <c r="D55" s="245">
        <v>109</v>
      </c>
      <c r="E55" s="245">
        <v>278</v>
      </c>
      <c r="F55" s="246">
        <v>326</v>
      </c>
      <c r="G55" s="258"/>
    </row>
    <row r="56" spans="1:7">
      <c r="A56" s="259" t="s">
        <v>867</v>
      </c>
      <c r="B56" s="257" t="s">
        <v>53</v>
      </c>
      <c r="C56" s="245">
        <v>701</v>
      </c>
      <c r="D56" s="245">
        <v>129</v>
      </c>
      <c r="E56" s="245">
        <v>229</v>
      </c>
      <c r="F56" s="246">
        <v>343</v>
      </c>
      <c r="G56" s="258"/>
    </row>
    <row r="57" spans="1:7">
      <c r="A57" s="256" t="s">
        <v>1026</v>
      </c>
      <c r="B57" s="257" t="s">
        <v>52</v>
      </c>
      <c r="C57" s="245">
        <v>366430</v>
      </c>
      <c r="D57" s="245">
        <v>112601</v>
      </c>
      <c r="E57" s="245">
        <v>89249</v>
      </c>
      <c r="F57" s="246">
        <v>164580</v>
      </c>
      <c r="G57" s="258"/>
    </row>
    <row r="58" spans="1:7">
      <c r="A58" s="259" t="s">
        <v>869</v>
      </c>
      <c r="B58" s="257" t="s">
        <v>53</v>
      </c>
      <c r="C58" s="245">
        <v>329192</v>
      </c>
      <c r="D58" s="245">
        <v>102512</v>
      </c>
      <c r="E58" s="245">
        <v>75145</v>
      </c>
      <c r="F58" s="246">
        <v>151535</v>
      </c>
      <c r="G58" s="258"/>
    </row>
    <row r="59" spans="1:7">
      <c r="A59" s="827" t="s">
        <v>903</v>
      </c>
      <c r="B59" s="828" t="s">
        <v>52</v>
      </c>
      <c r="C59" s="274">
        <v>154296</v>
      </c>
      <c r="D59" s="274">
        <v>50653</v>
      </c>
      <c r="E59" s="274">
        <v>38241</v>
      </c>
      <c r="F59" s="307">
        <v>65402</v>
      </c>
      <c r="G59" s="255"/>
    </row>
    <row r="60" spans="1:7">
      <c r="A60" s="810" t="s">
        <v>834</v>
      </c>
      <c r="B60" s="828" t="s">
        <v>53</v>
      </c>
      <c r="C60" s="274">
        <v>126751</v>
      </c>
      <c r="D60" s="274">
        <v>43173</v>
      </c>
      <c r="E60" s="274">
        <v>29984</v>
      </c>
      <c r="F60" s="307">
        <v>53594</v>
      </c>
      <c r="G60" s="255"/>
    </row>
    <row r="61" spans="1:7">
      <c r="A61" s="256" t="s">
        <v>848</v>
      </c>
      <c r="B61" s="257" t="s">
        <v>52</v>
      </c>
      <c r="C61" s="245">
        <v>25628</v>
      </c>
      <c r="D61" s="245">
        <v>375</v>
      </c>
      <c r="E61" s="245">
        <v>2013</v>
      </c>
      <c r="F61" s="246">
        <v>23240</v>
      </c>
      <c r="G61" s="258"/>
    </row>
    <row r="62" spans="1:7">
      <c r="A62" s="259" t="s">
        <v>867</v>
      </c>
      <c r="B62" s="257" t="s">
        <v>53</v>
      </c>
      <c r="C62" s="245">
        <v>25018</v>
      </c>
      <c r="D62" s="245">
        <v>463</v>
      </c>
      <c r="E62" s="245">
        <v>2386</v>
      </c>
      <c r="F62" s="246">
        <v>22169</v>
      </c>
      <c r="G62" s="258"/>
    </row>
    <row r="63" spans="1:7">
      <c r="A63" s="256" t="s">
        <v>1026</v>
      </c>
      <c r="B63" s="257" t="s">
        <v>52</v>
      </c>
      <c r="C63" s="245">
        <v>128668</v>
      </c>
      <c r="D63" s="245">
        <v>50278</v>
      </c>
      <c r="E63" s="245">
        <v>36228</v>
      </c>
      <c r="F63" s="246">
        <v>42162</v>
      </c>
      <c r="G63" s="258"/>
    </row>
    <row r="64" spans="1:7">
      <c r="A64" s="259" t="s">
        <v>869</v>
      </c>
      <c r="B64" s="257" t="s">
        <v>53</v>
      </c>
      <c r="C64" s="245">
        <v>101733</v>
      </c>
      <c r="D64" s="245">
        <v>42710</v>
      </c>
      <c r="E64" s="245">
        <v>27598</v>
      </c>
      <c r="F64" s="246">
        <v>31425</v>
      </c>
      <c r="G64" s="258"/>
    </row>
    <row r="65" spans="1:7">
      <c r="A65" s="827" t="s">
        <v>904</v>
      </c>
      <c r="B65" s="828" t="s">
        <v>52</v>
      </c>
      <c r="C65" s="274">
        <v>46941</v>
      </c>
      <c r="D65" s="274">
        <v>22274</v>
      </c>
      <c r="E65" s="274">
        <v>12651</v>
      </c>
      <c r="F65" s="307">
        <v>12016</v>
      </c>
      <c r="G65" s="255"/>
    </row>
    <row r="66" spans="1:7">
      <c r="A66" s="810" t="s">
        <v>1045</v>
      </c>
      <c r="B66" s="828" t="s">
        <v>53</v>
      </c>
      <c r="C66" s="274">
        <v>42910</v>
      </c>
      <c r="D66" s="274">
        <v>19884</v>
      </c>
      <c r="E66" s="274">
        <v>10901</v>
      </c>
      <c r="F66" s="307">
        <v>12125</v>
      </c>
      <c r="G66" s="255"/>
    </row>
    <row r="67" spans="1:7">
      <c r="A67" s="256" t="s">
        <v>848</v>
      </c>
      <c r="B67" s="257" t="s">
        <v>52</v>
      </c>
      <c r="C67" s="245">
        <v>1749</v>
      </c>
      <c r="D67" s="245">
        <v>701</v>
      </c>
      <c r="E67" s="245">
        <v>470</v>
      </c>
      <c r="F67" s="246">
        <v>578</v>
      </c>
      <c r="G67" s="258"/>
    </row>
    <row r="68" spans="1:7">
      <c r="A68" s="259" t="s">
        <v>867</v>
      </c>
      <c r="B68" s="257" t="s">
        <v>53</v>
      </c>
      <c r="C68" s="245">
        <v>2029</v>
      </c>
      <c r="D68" s="245">
        <v>837</v>
      </c>
      <c r="E68" s="245">
        <v>560</v>
      </c>
      <c r="F68" s="246">
        <v>632</v>
      </c>
      <c r="G68" s="258"/>
    </row>
    <row r="69" spans="1:7">
      <c r="A69" s="256" t="s">
        <v>1026</v>
      </c>
      <c r="B69" s="257" t="s">
        <v>52</v>
      </c>
      <c r="C69" s="245">
        <v>45192</v>
      </c>
      <c r="D69" s="245">
        <v>21573</v>
      </c>
      <c r="E69" s="245">
        <v>12181</v>
      </c>
      <c r="F69" s="246">
        <v>11438</v>
      </c>
      <c r="G69" s="258"/>
    </row>
    <row r="70" spans="1:7">
      <c r="A70" s="259" t="s">
        <v>869</v>
      </c>
      <c r="B70" s="257" t="s">
        <v>53</v>
      </c>
      <c r="C70" s="245">
        <v>40881</v>
      </c>
      <c r="D70" s="245">
        <v>19047</v>
      </c>
      <c r="E70" s="245">
        <v>10341</v>
      </c>
      <c r="F70" s="246">
        <v>11493</v>
      </c>
      <c r="G70" s="258"/>
    </row>
    <row r="71" spans="1:7">
      <c r="A71" s="827" t="s">
        <v>855</v>
      </c>
      <c r="B71" s="828" t="s">
        <v>52</v>
      </c>
      <c r="C71" s="274">
        <v>60342</v>
      </c>
      <c r="D71" s="274">
        <v>12710</v>
      </c>
      <c r="E71" s="274">
        <v>14496</v>
      </c>
      <c r="F71" s="307">
        <v>33136</v>
      </c>
      <c r="G71" s="255"/>
    </row>
    <row r="72" spans="1:7">
      <c r="A72" s="810" t="s">
        <v>743</v>
      </c>
      <c r="B72" s="828" t="s">
        <v>53</v>
      </c>
      <c r="C72" s="274">
        <v>49754</v>
      </c>
      <c r="D72" s="274">
        <v>12321</v>
      </c>
      <c r="E72" s="274">
        <v>10408</v>
      </c>
      <c r="F72" s="307">
        <v>27025</v>
      </c>
      <c r="G72" s="255"/>
    </row>
    <row r="73" spans="1:7">
      <c r="A73" s="256" t="s">
        <v>848</v>
      </c>
      <c r="B73" s="257" t="s">
        <v>52</v>
      </c>
      <c r="C73" s="245">
        <v>1468</v>
      </c>
      <c r="D73" s="245">
        <v>116</v>
      </c>
      <c r="E73" s="245">
        <v>511</v>
      </c>
      <c r="F73" s="246">
        <v>841</v>
      </c>
      <c r="G73" s="258"/>
    </row>
    <row r="74" spans="1:7">
      <c r="A74" s="259" t="s">
        <v>867</v>
      </c>
      <c r="B74" s="257" t="s">
        <v>53</v>
      </c>
      <c r="C74" s="245">
        <v>1499</v>
      </c>
      <c r="D74" s="245">
        <v>77</v>
      </c>
      <c r="E74" s="245">
        <v>428</v>
      </c>
      <c r="F74" s="246">
        <v>994</v>
      </c>
      <c r="G74" s="258"/>
    </row>
    <row r="75" spans="1:7">
      <c r="A75" s="256" t="s">
        <v>1026</v>
      </c>
      <c r="B75" s="257" t="s">
        <v>52</v>
      </c>
      <c r="C75" s="245">
        <v>58874</v>
      </c>
      <c r="D75" s="245">
        <v>12594</v>
      </c>
      <c r="E75" s="245">
        <v>13985</v>
      </c>
      <c r="F75" s="246">
        <v>32295</v>
      </c>
      <c r="G75" s="258"/>
    </row>
    <row r="76" spans="1:7">
      <c r="A76" s="259" t="s">
        <v>869</v>
      </c>
      <c r="B76" s="257" t="s">
        <v>53</v>
      </c>
      <c r="C76" s="245">
        <v>48255</v>
      </c>
      <c r="D76" s="245">
        <v>12244</v>
      </c>
      <c r="E76" s="245">
        <v>9980</v>
      </c>
      <c r="F76" s="246">
        <v>26031</v>
      </c>
      <c r="G76" s="258"/>
    </row>
    <row r="77" spans="1:7" ht="15.75" customHeight="1">
      <c r="A77" s="827" t="s">
        <v>905</v>
      </c>
      <c r="B77" s="828" t="s">
        <v>52</v>
      </c>
      <c r="C77" s="274">
        <v>55508</v>
      </c>
      <c r="D77" s="274">
        <v>6076</v>
      </c>
      <c r="E77" s="274">
        <v>10870</v>
      </c>
      <c r="F77" s="307">
        <v>38562</v>
      </c>
      <c r="G77" s="255"/>
    </row>
    <row r="78" spans="1:7">
      <c r="A78" s="810" t="s">
        <v>755</v>
      </c>
      <c r="B78" s="828" t="s">
        <v>53</v>
      </c>
      <c r="C78" s="274">
        <v>60206</v>
      </c>
      <c r="D78" s="274">
        <v>14666</v>
      </c>
      <c r="E78" s="274">
        <v>10790</v>
      </c>
      <c r="F78" s="307">
        <v>34750</v>
      </c>
      <c r="G78" s="255"/>
    </row>
    <row r="79" spans="1:7">
      <c r="A79" s="256" t="s">
        <v>848</v>
      </c>
      <c r="B79" s="257" t="s">
        <v>52</v>
      </c>
      <c r="C79" s="245">
        <v>9467</v>
      </c>
      <c r="D79" s="245">
        <v>179</v>
      </c>
      <c r="E79" s="245">
        <v>432</v>
      </c>
      <c r="F79" s="246">
        <v>8856</v>
      </c>
      <c r="G79" s="258"/>
    </row>
    <row r="80" spans="1:7">
      <c r="A80" s="259" t="s">
        <v>867</v>
      </c>
      <c r="B80" s="257" t="s">
        <v>53</v>
      </c>
      <c r="C80" s="245">
        <v>11949</v>
      </c>
      <c r="D80" s="245">
        <v>5139</v>
      </c>
      <c r="E80" s="245">
        <v>387</v>
      </c>
      <c r="F80" s="246">
        <v>6423</v>
      </c>
      <c r="G80" s="258"/>
    </row>
    <row r="81" spans="1:7">
      <c r="A81" s="256" t="s">
        <v>1026</v>
      </c>
      <c r="B81" s="257" t="s">
        <v>52</v>
      </c>
      <c r="C81" s="245">
        <v>46041</v>
      </c>
      <c r="D81" s="245">
        <v>5897</v>
      </c>
      <c r="E81" s="245">
        <v>10438</v>
      </c>
      <c r="F81" s="246">
        <v>29706</v>
      </c>
      <c r="G81" s="258"/>
    </row>
    <row r="82" spans="1:7">
      <c r="A82" s="259" t="s">
        <v>869</v>
      </c>
      <c r="B82" s="257" t="s">
        <v>53</v>
      </c>
      <c r="C82" s="245">
        <v>48257</v>
      </c>
      <c r="D82" s="245">
        <v>9527</v>
      </c>
      <c r="E82" s="245">
        <v>10403</v>
      </c>
      <c r="F82" s="246">
        <v>28327</v>
      </c>
      <c r="G82" s="258"/>
    </row>
    <row r="83" spans="1:7">
      <c r="A83" s="827" t="s">
        <v>906</v>
      </c>
      <c r="B83" s="828" t="s">
        <v>52</v>
      </c>
      <c r="C83" s="274">
        <v>17622</v>
      </c>
      <c r="D83" s="274">
        <v>7365</v>
      </c>
      <c r="E83" s="274">
        <v>7035</v>
      </c>
      <c r="F83" s="307">
        <v>3222</v>
      </c>
      <c r="G83" s="255"/>
    </row>
    <row r="84" spans="1:7">
      <c r="A84" s="810" t="s">
        <v>760</v>
      </c>
      <c r="B84" s="828" t="s">
        <v>53</v>
      </c>
      <c r="C84" s="274">
        <v>17257</v>
      </c>
      <c r="D84" s="274">
        <v>7183</v>
      </c>
      <c r="E84" s="274">
        <v>6998</v>
      </c>
      <c r="F84" s="307">
        <v>3076</v>
      </c>
      <c r="G84" s="255"/>
    </row>
    <row r="85" spans="1:7">
      <c r="A85" s="256" t="s">
        <v>848</v>
      </c>
      <c r="B85" s="257" t="s">
        <v>52</v>
      </c>
      <c r="C85" s="245">
        <v>4636</v>
      </c>
      <c r="D85" s="245">
        <v>1351</v>
      </c>
      <c r="E85" s="245">
        <v>2472</v>
      </c>
      <c r="F85" s="246">
        <v>813</v>
      </c>
      <c r="G85" s="258"/>
    </row>
    <row r="86" spans="1:7">
      <c r="A86" s="259" t="s">
        <v>867</v>
      </c>
      <c r="B86" s="257" t="s">
        <v>53</v>
      </c>
      <c r="C86" s="245">
        <v>4472</v>
      </c>
      <c r="D86" s="245">
        <v>1457</v>
      </c>
      <c r="E86" s="245">
        <v>2285</v>
      </c>
      <c r="F86" s="246">
        <v>730</v>
      </c>
      <c r="G86" s="258"/>
    </row>
    <row r="87" spans="1:7">
      <c r="A87" s="256" t="s">
        <v>1026</v>
      </c>
      <c r="B87" s="257" t="s">
        <v>52</v>
      </c>
      <c r="C87" s="245">
        <v>12986</v>
      </c>
      <c r="D87" s="245">
        <v>6014</v>
      </c>
      <c r="E87" s="245">
        <v>4563</v>
      </c>
      <c r="F87" s="246">
        <v>2409</v>
      </c>
      <c r="G87" s="258"/>
    </row>
    <row r="88" spans="1:7" ht="12.75" customHeight="1">
      <c r="A88" s="259" t="s">
        <v>869</v>
      </c>
      <c r="B88" s="257" t="s">
        <v>53</v>
      </c>
      <c r="C88" s="245">
        <v>12785</v>
      </c>
      <c r="D88" s="245">
        <v>5726</v>
      </c>
      <c r="E88" s="245">
        <v>4713</v>
      </c>
      <c r="F88" s="246">
        <v>2346</v>
      </c>
      <c r="G88" s="258"/>
    </row>
    <row r="89" spans="1:7" ht="12.75" customHeight="1">
      <c r="A89" s="827" t="s">
        <v>838</v>
      </c>
      <c r="B89" s="828" t="s">
        <v>52</v>
      </c>
      <c r="C89" s="274">
        <v>81480</v>
      </c>
      <c r="D89" s="274">
        <v>26588</v>
      </c>
      <c r="E89" s="274">
        <v>24165</v>
      </c>
      <c r="F89" s="307">
        <v>30727</v>
      </c>
      <c r="G89" s="255"/>
    </row>
    <row r="90" spans="1:7">
      <c r="A90" s="810" t="s">
        <v>761</v>
      </c>
      <c r="B90" s="828" t="s">
        <v>53</v>
      </c>
      <c r="C90" s="274">
        <v>63983</v>
      </c>
      <c r="D90" s="274">
        <v>20834</v>
      </c>
      <c r="E90" s="274">
        <v>18647</v>
      </c>
      <c r="F90" s="307">
        <v>24502</v>
      </c>
      <c r="G90" s="255"/>
    </row>
    <row r="91" spans="1:7">
      <c r="A91" s="256" t="s">
        <v>848</v>
      </c>
      <c r="B91" s="257" t="s">
        <v>52</v>
      </c>
      <c r="C91" s="245">
        <v>10250</v>
      </c>
      <c r="D91" s="245">
        <v>2586</v>
      </c>
      <c r="E91" s="245">
        <v>3545</v>
      </c>
      <c r="F91" s="246">
        <v>4119</v>
      </c>
      <c r="G91" s="258"/>
    </row>
    <row r="92" spans="1:7">
      <c r="A92" s="259" t="s">
        <v>867</v>
      </c>
      <c r="B92" s="257" t="s">
        <v>53</v>
      </c>
      <c r="C92" s="245">
        <v>8721</v>
      </c>
      <c r="D92" s="245">
        <v>1682</v>
      </c>
      <c r="E92" s="245">
        <v>3000</v>
      </c>
      <c r="F92" s="246">
        <v>4039</v>
      </c>
      <c r="G92" s="258"/>
    </row>
    <row r="93" spans="1:7">
      <c r="A93" s="256" t="s">
        <v>1026</v>
      </c>
      <c r="B93" s="257" t="s">
        <v>52</v>
      </c>
      <c r="C93" s="245">
        <v>71230</v>
      </c>
      <c r="D93" s="245">
        <v>24002</v>
      </c>
      <c r="E93" s="245">
        <v>20620</v>
      </c>
      <c r="F93" s="246">
        <v>26608</v>
      </c>
      <c r="G93" s="258"/>
    </row>
    <row r="94" spans="1:7">
      <c r="A94" s="259" t="s">
        <v>869</v>
      </c>
      <c r="B94" s="257" t="s">
        <v>53</v>
      </c>
      <c r="C94" s="245">
        <v>55262</v>
      </c>
      <c r="D94" s="245">
        <v>19152</v>
      </c>
      <c r="E94" s="245">
        <v>15647</v>
      </c>
      <c r="F94" s="246">
        <v>20463</v>
      </c>
      <c r="G94" s="258"/>
    </row>
    <row r="95" spans="1:7">
      <c r="A95" s="827" t="s">
        <v>891</v>
      </c>
      <c r="B95" s="828" t="s">
        <v>52</v>
      </c>
      <c r="C95" s="274">
        <v>372598</v>
      </c>
      <c r="D95" s="274">
        <v>35594</v>
      </c>
      <c r="E95" s="274">
        <v>69082</v>
      </c>
      <c r="F95" s="307">
        <v>267922</v>
      </c>
      <c r="G95" s="255"/>
    </row>
    <row r="96" spans="1:7">
      <c r="A96" s="810" t="s">
        <v>776</v>
      </c>
      <c r="B96" s="828" t="s">
        <v>53</v>
      </c>
      <c r="C96" s="274">
        <v>346693</v>
      </c>
      <c r="D96" s="274">
        <v>36359</v>
      </c>
      <c r="E96" s="274">
        <v>60267</v>
      </c>
      <c r="F96" s="307">
        <v>250067</v>
      </c>
      <c r="G96" s="255"/>
    </row>
    <row r="97" spans="1:7">
      <c r="A97" s="256" t="s">
        <v>848</v>
      </c>
      <c r="B97" s="257" t="s">
        <v>52</v>
      </c>
      <c r="C97" s="245">
        <v>3123</v>
      </c>
      <c r="D97" s="245">
        <v>372</v>
      </c>
      <c r="E97" s="245">
        <v>1308</v>
      </c>
      <c r="F97" s="246">
        <v>1443</v>
      </c>
      <c r="G97" s="258"/>
    </row>
    <row r="98" spans="1:7">
      <c r="A98" s="259" t="s">
        <v>867</v>
      </c>
      <c r="B98" s="257" t="s">
        <v>53</v>
      </c>
      <c r="C98" s="245">
        <v>2586</v>
      </c>
      <c r="D98" s="245">
        <v>372</v>
      </c>
      <c r="E98" s="245">
        <v>1135</v>
      </c>
      <c r="F98" s="246">
        <v>1079</v>
      </c>
      <c r="G98" s="258"/>
    </row>
    <row r="99" spans="1:7">
      <c r="A99" s="256" t="s">
        <v>1026</v>
      </c>
      <c r="B99" s="257" t="s">
        <v>52</v>
      </c>
      <c r="C99" s="245">
        <v>369475</v>
      </c>
      <c r="D99" s="245">
        <v>35222</v>
      </c>
      <c r="E99" s="245">
        <v>67774</v>
      </c>
      <c r="F99" s="246">
        <v>266479</v>
      </c>
      <c r="G99" s="258"/>
    </row>
    <row r="100" spans="1:7" ht="12.75" customHeight="1">
      <c r="A100" s="259" t="s">
        <v>869</v>
      </c>
      <c r="B100" s="257" t="s">
        <v>53</v>
      </c>
      <c r="C100" s="245">
        <v>344107</v>
      </c>
      <c r="D100" s="245">
        <v>35987</v>
      </c>
      <c r="E100" s="245">
        <v>59132</v>
      </c>
      <c r="F100" s="246">
        <v>248988</v>
      </c>
      <c r="G100" s="258"/>
    </row>
    <row r="101" spans="1:7" ht="12.75" customHeight="1">
      <c r="A101" s="827" t="s">
        <v>1053</v>
      </c>
      <c r="B101" s="828" t="s">
        <v>52</v>
      </c>
      <c r="C101" s="274">
        <v>96111</v>
      </c>
      <c r="D101" s="274">
        <v>17976</v>
      </c>
      <c r="E101" s="274">
        <v>33633</v>
      </c>
      <c r="F101" s="307">
        <v>44502</v>
      </c>
      <c r="G101" s="255"/>
    </row>
    <row r="102" spans="1:7" ht="25.5">
      <c r="A102" s="810" t="s">
        <v>1052</v>
      </c>
      <c r="B102" s="828" t="s">
        <v>53</v>
      </c>
      <c r="C102" s="274">
        <v>83811</v>
      </c>
      <c r="D102" s="274">
        <v>18419</v>
      </c>
      <c r="E102" s="274">
        <v>31738</v>
      </c>
      <c r="F102" s="307">
        <v>33654</v>
      </c>
      <c r="G102" s="255"/>
    </row>
    <row r="103" spans="1:7">
      <c r="A103" s="256" t="s">
        <v>848</v>
      </c>
      <c r="B103" s="257" t="s">
        <v>52</v>
      </c>
      <c r="C103" s="245">
        <v>96023</v>
      </c>
      <c r="D103" s="245">
        <v>17955</v>
      </c>
      <c r="E103" s="245">
        <v>33566</v>
      </c>
      <c r="F103" s="246">
        <v>44502</v>
      </c>
      <c r="G103" s="258"/>
    </row>
    <row r="104" spans="1:7">
      <c r="A104" s="259" t="s">
        <v>867</v>
      </c>
      <c r="B104" s="257" t="s">
        <v>53</v>
      </c>
      <c r="C104" s="245">
        <v>83776</v>
      </c>
      <c r="D104" s="245">
        <v>18399</v>
      </c>
      <c r="E104" s="245">
        <v>31723</v>
      </c>
      <c r="F104" s="246">
        <v>33654</v>
      </c>
      <c r="G104" s="258"/>
    </row>
    <row r="105" spans="1:7">
      <c r="A105" s="256" t="s">
        <v>1026</v>
      </c>
      <c r="B105" s="257" t="s">
        <v>52</v>
      </c>
      <c r="C105" s="245">
        <v>88</v>
      </c>
      <c r="D105" s="245">
        <v>21</v>
      </c>
      <c r="E105" s="245">
        <v>67</v>
      </c>
      <c r="F105" s="246" t="s">
        <v>0</v>
      </c>
      <c r="G105" s="262"/>
    </row>
    <row r="106" spans="1:7">
      <c r="A106" s="259" t="s">
        <v>869</v>
      </c>
      <c r="B106" s="257" t="s">
        <v>53</v>
      </c>
      <c r="C106" s="245">
        <v>35</v>
      </c>
      <c r="D106" s="245">
        <v>20</v>
      </c>
      <c r="E106" s="245">
        <v>15</v>
      </c>
      <c r="F106" s="246" t="s">
        <v>0</v>
      </c>
      <c r="G106" s="262"/>
    </row>
    <row r="107" spans="1:7">
      <c r="A107" s="827" t="s">
        <v>858</v>
      </c>
      <c r="B107" s="828" t="s">
        <v>52</v>
      </c>
      <c r="C107" s="274">
        <v>155570</v>
      </c>
      <c r="D107" s="274">
        <v>60768</v>
      </c>
      <c r="E107" s="274">
        <v>74501</v>
      </c>
      <c r="F107" s="307">
        <v>20301</v>
      </c>
      <c r="G107" s="255"/>
    </row>
    <row r="108" spans="1:7">
      <c r="A108" s="810" t="s">
        <v>790</v>
      </c>
      <c r="B108" s="828" t="s">
        <v>53</v>
      </c>
      <c r="C108" s="274">
        <v>108792</v>
      </c>
      <c r="D108" s="274">
        <v>59809</v>
      </c>
      <c r="E108" s="274">
        <v>30752</v>
      </c>
      <c r="F108" s="307">
        <v>18231</v>
      </c>
      <c r="G108" s="255"/>
    </row>
    <row r="109" spans="1:7">
      <c r="A109" s="256" t="s">
        <v>848</v>
      </c>
      <c r="B109" s="257" t="s">
        <v>52</v>
      </c>
      <c r="C109" s="245">
        <v>133099</v>
      </c>
      <c r="D109" s="245">
        <v>44990</v>
      </c>
      <c r="E109" s="245">
        <v>69815</v>
      </c>
      <c r="F109" s="246">
        <v>18294</v>
      </c>
      <c r="G109" s="258"/>
    </row>
    <row r="110" spans="1:7">
      <c r="A110" s="259" t="s">
        <v>867</v>
      </c>
      <c r="B110" s="257" t="s">
        <v>53</v>
      </c>
      <c r="C110" s="245">
        <v>90835</v>
      </c>
      <c r="D110" s="245">
        <v>47806</v>
      </c>
      <c r="E110" s="245">
        <v>27339</v>
      </c>
      <c r="F110" s="246">
        <v>15690</v>
      </c>
      <c r="G110" s="258"/>
    </row>
    <row r="111" spans="1:7">
      <c r="A111" s="256" t="s">
        <v>1026</v>
      </c>
      <c r="B111" s="257" t="s">
        <v>52</v>
      </c>
      <c r="C111" s="245">
        <v>22471</v>
      </c>
      <c r="D111" s="245">
        <v>15778</v>
      </c>
      <c r="E111" s="245">
        <v>4686</v>
      </c>
      <c r="F111" s="246">
        <v>2007</v>
      </c>
      <c r="G111" s="258"/>
    </row>
    <row r="112" spans="1:7">
      <c r="A112" s="259" t="s">
        <v>869</v>
      </c>
      <c r="B112" s="257" t="s">
        <v>53</v>
      </c>
      <c r="C112" s="245">
        <v>17957</v>
      </c>
      <c r="D112" s="245">
        <v>12003</v>
      </c>
      <c r="E112" s="245">
        <v>3413</v>
      </c>
      <c r="F112" s="246">
        <v>2541</v>
      </c>
      <c r="G112" s="258"/>
    </row>
    <row r="113" spans="1:7">
      <c r="A113" s="827" t="s">
        <v>859</v>
      </c>
      <c r="B113" s="828" t="s">
        <v>52</v>
      </c>
      <c r="C113" s="274">
        <v>90136</v>
      </c>
      <c r="D113" s="274">
        <v>18496</v>
      </c>
      <c r="E113" s="274">
        <v>21461</v>
      </c>
      <c r="F113" s="307">
        <v>50179</v>
      </c>
      <c r="G113" s="255"/>
    </row>
    <row r="114" spans="1:7" ht="17.25" customHeight="1">
      <c r="A114" s="810" t="s">
        <v>791</v>
      </c>
      <c r="B114" s="828" t="s">
        <v>53</v>
      </c>
      <c r="C114" s="274">
        <v>82527</v>
      </c>
      <c r="D114" s="274">
        <v>19551</v>
      </c>
      <c r="E114" s="274">
        <v>20335</v>
      </c>
      <c r="F114" s="307">
        <v>42641</v>
      </c>
      <c r="G114" s="255"/>
    </row>
    <row r="115" spans="1:7">
      <c r="A115" s="256" t="s">
        <v>848</v>
      </c>
      <c r="B115" s="257" t="s">
        <v>52</v>
      </c>
      <c r="C115" s="245">
        <v>66486</v>
      </c>
      <c r="D115" s="245">
        <v>11001</v>
      </c>
      <c r="E115" s="245">
        <v>14712</v>
      </c>
      <c r="F115" s="246">
        <v>40773</v>
      </c>
      <c r="G115" s="258"/>
    </row>
    <row r="116" spans="1:7">
      <c r="A116" s="259" t="s">
        <v>867</v>
      </c>
      <c r="B116" s="257" t="s">
        <v>53</v>
      </c>
      <c r="C116" s="245">
        <v>62498</v>
      </c>
      <c r="D116" s="245">
        <v>12102</v>
      </c>
      <c r="E116" s="245">
        <v>14315</v>
      </c>
      <c r="F116" s="246">
        <v>36081</v>
      </c>
      <c r="G116" s="258"/>
    </row>
    <row r="117" spans="1:7">
      <c r="A117" s="256" t="s">
        <v>1026</v>
      </c>
      <c r="B117" s="257" t="s">
        <v>52</v>
      </c>
      <c r="C117" s="245">
        <v>23650</v>
      </c>
      <c r="D117" s="245">
        <v>7495</v>
      </c>
      <c r="E117" s="245">
        <v>6749</v>
      </c>
      <c r="F117" s="246">
        <v>9406</v>
      </c>
      <c r="G117" s="258"/>
    </row>
    <row r="118" spans="1:7" ht="12.75" customHeight="1">
      <c r="A118" s="259" t="s">
        <v>869</v>
      </c>
      <c r="B118" s="257" t="s">
        <v>53</v>
      </c>
      <c r="C118" s="245">
        <v>20029</v>
      </c>
      <c r="D118" s="245">
        <v>7449</v>
      </c>
      <c r="E118" s="245">
        <v>6020</v>
      </c>
      <c r="F118" s="246">
        <v>6560</v>
      </c>
      <c r="G118" s="258"/>
    </row>
    <row r="119" spans="1:7" ht="12.75" customHeight="1">
      <c r="A119" s="807" t="s">
        <v>843</v>
      </c>
      <c r="B119" s="828" t="s">
        <v>52</v>
      </c>
      <c r="C119" s="274">
        <v>18303</v>
      </c>
      <c r="D119" s="274">
        <v>7670</v>
      </c>
      <c r="E119" s="274">
        <v>6748</v>
      </c>
      <c r="F119" s="307">
        <v>3885</v>
      </c>
      <c r="G119" s="255"/>
    </row>
    <row r="120" spans="1:7">
      <c r="A120" s="810" t="s">
        <v>798</v>
      </c>
      <c r="B120" s="828" t="s">
        <v>53</v>
      </c>
      <c r="C120" s="274">
        <v>15655</v>
      </c>
      <c r="D120" s="274">
        <v>6986</v>
      </c>
      <c r="E120" s="274">
        <v>5827</v>
      </c>
      <c r="F120" s="307">
        <v>2842</v>
      </c>
      <c r="G120" s="255"/>
    </row>
    <row r="121" spans="1:7">
      <c r="A121" s="256" t="s">
        <v>848</v>
      </c>
      <c r="B121" s="257" t="s">
        <v>52</v>
      </c>
      <c r="C121" s="245">
        <v>13868</v>
      </c>
      <c r="D121" s="245">
        <v>6140</v>
      </c>
      <c r="E121" s="245">
        <v>6007</v>
      </c>
      <c r="F121" s="246">
        <v>1721</v>
      </c>
      <c r="G121" s="258"/>
    </row>
    <row r="122" spans="1:7">
      <c r="A122" s="259" t="s">
        <v>867</v>
      </c>
      <c r="B122" s="257" t="s">
        <v>53</v>
      </c>
      <c r="C122" s="245">
        <v>11935</v>
      </c>
      <c r="D122" s="245">
        <v>5604</v>
      </c>
      <c r="E122" s="245">
        <v>5176</v>
      </c>
      <c r="F122" s="246">
        <v>1155</v>
      </c>
      <c r="G122" s="258"/>
    </row>
    <row r="123" spans="1:7">
      <c r="A123" s="256" t="s">
        <v>1026</v>
      </c>
      <c r="B123" s="257" t="s">
        <v>52</v>
      </c>
      <c r="C123" s="245">
        <v>4435</v>
      </c>
      <c r="D123" s="245">
        <v>1530</v>
      </c>
      <c r="E123" s="245">
        <v>741</v>
      </c>
      <c r="F123" s="246">
        <v>2164</v>
      </c>
      <c r="G123" s="258"/>
    </row>
    <row r="124" spans="1:7">
      <c r="A124" s="259" t="s">
        <v>869</v>
      </c>
      <c r="B124" s="257" t="s">
        <v>53</v>
      </c>
      <c r="C124" s="245">
        <v>3720</v>
      </c>
      <c r="D124" s="245">
        <v>1382</v>
      </c>
      <c r="E124" s="245">
        <v>651</v>
      </c>
      <c r="F124" s="246">
        <v>1687</v>
      </c>
      <c r="G124" s="258"/>
    </row>
    <row r="125" spans="1:7">
      <c r="A125" s="827" t="s">
        <v>844</v>
      </c>
      <c r="B125" s="828" t="s">
        <v>52</v>
      </c>
      <c r="C125" s="274">
        <v>11145</v>
      </c>
      <c r="D125" s="274">
        <v>3148</v>
      </c>
      <c r="E125" s="274">
        <v>2170</v>
      </c>
      <c r="F125" s="307">
        <v>5827</v>
      </c>
      <c r="G125" s="255"/>
    </row>
    <row r="126" spans="1:7">
      <c r="A126" s="810" t="s">
        <v>807</v>
      </c>
      <c r="B126" s="828" t="s">
        <v>53</v>
      </c>
      <c r="C126" s="274">
        <v>6750</v>
      </c>
      <c r="D126" s="274">
        <v>2567</v>
      </c>
      <c r="E126" s="274">
        <v>1868</v>
      </c>
      <c r="F126" s="307">
        <v>2315</v>
      </c>
      <c r="G126" s="255"/>
    </row>
    <row r="127" spans="1:7">
      <c r="A127" s="256" t="s">
        <v>848</v>
      </c>
      <c r="B127" s="257" t="s">
        <v>52</v>
      </c>
      <c r="C127" s="245">
        <v>348</v>
      </c>
      <c r="D127" s="245">
        <v>99</v>
      </c>
      <c r="E127" s="245">
        <v>133</v>
      </c>
      <c r="F127" s="246">
        <v>116</v>
      </c>
      <c r="G127" s="258"/>
    </row>
    <row r="128" spans="1:7">
      <c r="A128" s="259" t="s">
        <v>867</v>
      </c>
      <c r="B128" s="257" t="s">
        <v>53</v>
      </c>
      <c r="C128" s="245">
        <v>274</v>
      </c>
      <c r="D128" s="245">
        <v>98</v>
      </c>
      <c r="E128" s="245">
        <v>63</v>
      </c>
      <c r="F128" s="246">
        <v>113</v>
      </c>
      <c r="G128" s="258"/>
    </row>
    <row r="129" spans="1:7">
      <c r="A129" s="256" t="s">
        <v>1026</v>
      </c>
      <c r="B129" s="257" t="s">
        <v>52</v>
      </c>
      <c r="C129" s="245">
        <v>10797</v>
      </c>
      <c r="D129" s="245">
        <v>3049</v>
      </c>
      <c r="E129" s="245">
        <v>2037</v>
      </c>
      <c r="F129" s="246">
        <v>5711</v>
      </c>
      <c r="G129" s="258"/>
    </row>
    <row r="130" spans="1:7">
      <c r="A130" s="259" t="s">
        <v>869</v>
      </c>
      <c r="B130" s="257" t="s">
        <v>53</v>
      </c>
      <c r="C130" s="245">
        <v>6476</v>
      </c>
      <c r="D130" s="245">
        <v>2469</v>
      </c>
      <c r="E130" s="245">
        <v>1805</v>
      </c>
      <c r="F130" s="246">
        <v>2202</v>
      </c>
      <c r="G130" s="258"/>
    </row>
  </sheetData>
  <autoFilter ref="A11:F130"/>
  <mergeCells count="6">
    <mergeCell ref="A4:B10"/>
    <mergeCell ref="C4:C10"/>
    <mergeCell ref="D4:F5"/>
    <mergeCell ref="D6:D10"/>
    <mergeCell ref="E6:E10"/>
    <mergeCell ref="F6:F10"/>
  </mergeCells>
  <pageMargins left="0.70866141732283472" right="0.70866141732283472" top="0.74803149606299213" bottom="0.74803149606299213" header="0.31496062992125984" footer="0.31496062992125984"/>
  <pageSetup paperSize="9" scale="7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114"/>
  <sheetViews>
    <sheetView zoomScaleNormal="100" workbookViewId="0">
      <selection sqref="A1:XFD1048576"/>
    </sheetView>
  </sheetViews>
  <sheetFormatPr defaultRowHeight="12.75"/>
  <cols>
    <col min="1" max="1" width="32.28515625" style="211" customWidth="1"/>
    <col min="2" max="2" width="2.28515625" style="211" customWidth="1"/>
    <col min="3" max="6" width="10.140625" style="211" customWidth="1"/>
    <col min="7" max="7" width="3.5703125" style="238" customWidth="1"/>
    <col min="8" max="16384" width="9.140625" style="238"/>
  </cols>
  <sheetData>
    <row r="1" spans="1:7" s="211" customFormat="1" ht="11.25" customHeight="1">
      <c r="A1" s="867" t="s">
        <v>1470</v>
      </c>
      <c r="B1" s="210"/>
      <c r="C1" s="210"/>
      <c r="D1" s="210"/>
      <c r="E1" s="210"/>
    </row>
    <row r="2" spans="1:7" s="211" customFormat="1" ht="11.25" customHeight="1">
      <c r="A2" s="868" t="s">
        <v>1471</v>
      </c>
      <c r="B2" s="210"/>
      <c r="C2" s="210"/>
      <c r="D2" s="210"/>
      <c r="E2" s="210"/>
      <c r="G2" s="119"/>
    </row>
    <row r="3" spans="1:7" s="211" customFormat="1" ht="11.25" customHeight="1">
      <c r="A3" s="887" t="s">
        <v>1472</v>
      </c>
      <c r="B3" s="212"/>
      <c r="C3" s="212"/>
      <c r="D3" s="212"/>
      <c r="E3" s="212"/>
      <c r="F3" s="212"/>
      <c r="G3" s="213"/>
    </row>
    <row r="4" spans="1:7" s="211" customFormat="1" ht="11.25" customHeight="1">
      <c r="A4" s="214"/>
      <c r="B4" s="500"/>
      <c r="C4" s="215"/>
      <c r="D4" s="500"/>
      <c r="E4" s="500"/>
      <c r="F4" s="500"/>
    </row>
    <row r="5" spans="1:7" s="211" customFormat="1" ht="18" customHeight="1">
      <c r="C5" s="215"/>
      <c r="D5" s="216" t="s">
        <v>1068</v>
      </c>
      <c r="E5" s="217"/>
      <c r="F5" s="217"/>
      <c r="G5" s="218"/>
    </row>
    <row r="6" spans="1:7" s="211" customFormat="1" ht="18" customHeight="1">
      <c r="A6" s="219" t="s">
        <v>225</v>
      </c>
      <c r="B6" s="219"/>
      <c r="C6" s="220" t="s">
        <v>148</v>
      </c>
      <c r="D6" s="221" t="s">
        <v>1067</v>
      </c>
      <c r="E6" s="222"/>
      <c r="F6" s="222"/>
      <c r="G6" s="146"/>
    </row>
    <row r="7" spans="1:7" s="211" customFormat="1">
      <c r="A7" s="223" t="s">
        <v>230</v>
      </c>
      <c r="B7" s="223"/>
      <c r="C7" s="224" t="s">
        <v>686</v>
      </c>
      <c r="D7" s="225"/>
      <c r="E7" s="225"/>
    </row>
    <row r="8" spans="1:7" s="211" customFormat="1">
      <c r="A8" s="219" t="s">
        <v>1066</v>
      </c>
      <c r="C8" s="226"/>
      <c r="D8" s="227" t="s">
        <v>1065</v>
      </c>
      <c r="E8" s="226"/>
      <c r="F8" s="219">
        <v>250</v>
      </c>
    </row>
    <row r="9" spans="1:7" s="211" customFormat="1">
      <c r="A9" s="223" t="s">
        <v>1064</v>
      </c>
      <c r="B9" s="219"/>
      <c r="C9" s="226"/>
      <c r="D9" s="227" t="s">
        <v>1063</v>
      </c>
      <c r="E9" s="227" t="s">
        <v>1062</v>
      </c>
      <c r="F9" s="227" t="s">
        <v>1061</v>
      </c>
    </row>
    <row r="10" spans="1:7" s="211" customFormat="1">
      <c r="A10" s="219" t="s">
        <v>1060</v>
      </c>
      <c r="B10" s="223"/>
      <c r="C10" s="226"/>
      <c r="D10" s="228" t="s">
        <v>1059</v>
      </c>
      <c r="E10" s="229"/>
      <c r="F10" s="228" t="s">
        <v>1058</v>
      </c>
    </row>
    <row r="11" spans="1:7" s="211" customFormat="1">
      <c r="A11" s="230" t="s">
        <v>1057</v>
      </c>
      <c r="B11" s="231"/>
      <c r="C11" s="232"/>
      <c r="D11" s="232"/>
      <c r="E11" s="233"/>
      <c r="F11" s="233"/>
    </row>
    <row r="12" spans="1:7" s="238" customFormat="1" ht="18" customHeight="1">
      <c r="A12" s="496" t="s">
        <v>1056</v>
      </c>
      <c r="B12" s="234" t="s">
        <v>52</v>
      </c>
      <c r="C12" s="235">
        <v>2291403</v>
      </c>
      <c r="D12" s="235">
        <v>577603</v>
      </c>
      <c r="E12" s="235">
        <v>645697</v>
      </c>
      <c r="F12" s="236">
        <v>1068103</v>
      </c>
      <c r="G12" s="237"/>
    </row>
    <row r="13" spans="1:7" s="238" customFormat="1">
      <c r="A13" s="239" t="s">
        <v>847</v>
      </c>
      <c r="B13" s="240" t="s">
        <v>53</v>
      </c>
      <c r="C13" s="241">
        <v>2000472</v>
      </c>
      <c r="D13" s="241">
        <v>563764</v>
      </c>
      <c r="E13" s="241">
        <v>520419</v>
      </c>
      <c r="F13" s="242">
        <v>916289</v>
      </c>
    </row>
    <row r="14" spans="1:7" s="238" customFormat="1">
      <c r="A14" s="243" t="s">
        <v>866</v>
      </c>
      <c r="B14" s="244" t="s">
        <v>52</v>
      </c>
      <c r="C14" s="245">
        <v>417921</v>
      </c>
      <c r="D14" s="245">
        <v>91821</v>
      </c>
      <c r="E14" s="245">
        <v>147323</v>
      </c>
      <c r="F14" s="246">
        <v>178777</v>
      </c>
    </row>
    <row r="15" spans="1:7" s="238" customFormat="1">
      <c r="A15" s="247" t="s">
        <v>867</v>
      </c>
      <c r="B15" s="244" t="s">
        <v>53</v>
      </c>
      <c r="C15" s="245">
        <v>357598</v>
      </c>
      <c r="D15" s="245">
        <v>113307</v>
      </c>
      <c r="E15" s="245">
        <v>100522</v>
      </c>
      <c r="F15" s="246">
        <v>143769</v>
      </c>
    </row>
    <row r="16" spans="1:7" s="238" customFormat="1">
      <c r="A16" s="243" t="s">
        <v>868</v>
      </c>
      <c r="B16" s="244" t="s">
        <v>52</v>
      </c>
      <c r="C16" s="245">
        <v>1873482</v>
      </c>
      <c r="D16" s="245">
        <v>485782</v>
      </c>
      <c r="E16" s="245">
        <v>498374</v>
      </c>
      <c r="F16" s="246">
        <v>889326</v>
      </c>
    </row>
    <row r="17" spans="1:6" s="238" customFormat="1">
      <c r="A17" s="247" t="s">
        <v>869</v>
      </c>
      <c r="B17" s="244" t="s">
        <v>53</v>
      </c>
      <c r="C17" s="245">
        <v>1642874</v>
      </c>
      <c r="D17" s="245">
        <v>450457</v>
      </c>
      <c r="E17" s="245">
        <v>419897</v>
      </c>
      <c r="F17" s="246">
        <v>772520</v>
      </c>
    </row>
    <row r="18" spans="1:6" s="248" customFormat="1">
      <c r="A18" s="243" t="s">
        <v>2</v>
      </c>
      <c r="B18" s="244" t="s">
        <v>52</v>
      </c>
      <c r="C18" s="245">
        <v>215438</v>
      </c>
      <c r="D18" s="245">
        <v>44962</v>
      </c>
      <c r="E18" s="245">
        <v>55610</v>
      </c>
      <c r="F18" s="246">
        <v>114866</v>
      </c>
    </row>
    <row r="19" spans="1:6" s="248" customFormat="1">
      <c r="A19" s="150"/>
      <c r="B19" s="244" t="s">
        <v>53</v>
      </c>
      <c r="C19" s="245">
        <v>195838</v>
      </c>
      <c r="D19" s="245">
        <v>45182</v>
      </c>
      <c r="E19" s="245">
        <v>43546</v>
      </c>
      <c r="F19" s="246">
        <v>107110</v>
      </c>
    </row>
    <row r="20" spans="1:6" s="238" customFormat="1">
      <c r="A20" s="243" t="s">
        <v>866</v>
      </c>
      <c r="B20" s="244" t="s">
        <v>52</v>
      </c>
      <c r="C20" s="245">
        <v>30058</v>
      </c>
      <c r="D20" s="245">
        <v>6711</v>
      </c>
      <c r="E20" s="245">
        <v>12459</v>
      </c>
      <c r="F20" s="246">
        <v>10888</v>
      </c>
    </row>
    <row r="21" spans="1:6" s="238" customFormat="1">
      <c r="A21" s="247" t="s">
        <v>867</v>
      </c>
      <c r="B21" s="244" t="s">
        <v>53</v>
      </c>
      <c r="C21" s="245">
        <v>25890</v>
      </c>
      <c r="D21" s="245">
        <v>8285</v>
      </c>
      <c r="E21" s="245">
        <v>8562</v>
      </c>
      <c r="F21" s="246">
        <v>9043</v>
      </c>
    </row>
    <row r="22" spans="1:6" s="238" customFormat="1">
      <c r="A22" s="243" t="s">
        <v>868</v>
      </c>
      <c r="B22" s="244" t="s">
        <v>52</v>
      </c>
      <c r="C22" s="245">
        <v>185380</v>
      </c>
      <c r="D22" s="245">
        <v>38251</v>
      </c>
      <c r="E22" s="245">
        <v>43151</v>
      </c>
      <c r="F22" s="246">
        <v>103978</v>
      </c>
    </row>
    <row r="23" spans="1:6" s="238" customFormat="1">
      <c r="A23" s="247" t="s">
        <v>869</v>
      </c>
      <c r="B23" s="244" t="s">
        <v>53</v>
      </c>
      <c r="C23" s="245">
        <v>169948</v>
      </c>
      <c r="D23" s="245">
        <v>36897</v>
      </c>
      <c r="E23" s="245">
        <v>34984</v>
      </c>
      <c r="F23" s="246">
        <v>98067</v>
      </c>
    </row>
    <row r="24" spans="1:6" s="248" customFormat="1">
      <c r="A24" s="243" t="s">
        <v>3</v>
      </c>
      <c r="B24" s="244" t="s">
        <v>52</v>
      </c>
      <c r="C24" s="245">
        <v>99667</v>
      </c>
      <c r="D24" s="245">
        <v>29398</v>
      </c>
      <c r="E24" s="245">
        <v>36924</v>
      </c>
      <c r="F24" s="246">
        <v>33345</v>
      </c>
    </row>
    <row r="25" spans="1:6" s="248" customFormat="1">
      <c r="A25" s="150"/>
      <c r="B25" s="244" t="s">
        <v>53</v>
      </c>
      <c r="C25" s="245">
        <v>88314</v>
      </c>
      <c r="D25" s="245">
        <v>27900</v>
      </c>
      <c r="E25" s="245">
        <v>29911</v>
      </c>
      <c r="F25" s="246">
        <v>30503</v>
      </c>
    </row>
    <row r="26" spans="1:6" s="238" customFormat="1">
      <c r="A26" s="243" t="s">
        <v>866</v>
      </c>
      <c r="B26" s="244" t="s">
        <v>52</v>
      </c>
      <c r="C26" s="245">
        <v>21786</v>
      </c>
      <c r="D26" s="245">
        <v>5737</v>
      </c>
      <c r="E26" s="245">
        <v>9932</v>
      </c>
      <c r="F26" s="246">
        <v>6117</v>
      </c>
    </row>
    <row r="27" spans="1:6" s="238" customFormat="1">
      <c r="A27" s="247" t="s">
        <v>867</v>
      </c>
      <c r="B27" s="244" t="s">
        <v>53</v>
      </c>
      <c r="C27" s="245">
        <v>18482</v>
      </c>
      <c r="D27" s="245">
        <v>6321</v>
      </c>
      <c r="E27" s="245">
        <v>7020</v>
      </c>
      <c r="F27" s="246">
        <v>5141</v>
      </c>
    </row>
    <row r="28" spans="1:6" s="238" customFormat="1">
      <c r="A28" s="243" t="s">
        <v>868</v>
      </c>
      <c r="B28" s="244" t="s">
        <v>52</v>
      </c>
      <c r="C28" s="245">
        <v>77881</v>
      </c>
      <c r="D28" s="245">
        <v>23661</v>
      </c>
      <c r="E28" s="245">
        <v>26992</v>
      </c>
      <c r="F28" s="246">
        <v>27228</v>
      </c>
    </row>
    <row r="29" spans="1:6" s="238" customFormat="1">
      <c r="A29" s="247" t="s">
        <v>869</v>
      </c>
      <c r="B29" s="244" t="s">
        <v>53</v>
      </c>
      <c r="C29" s="245">
        <v>69832</v>
      </c>
      <c r="D29" s="245">
        <v>21579</v>
      </c>
      <c r="E29" s="245">
        <v>22891</v>
      </c>
      <c r="F29" s="246">
        <v>25362</v>
      </c>
    </row>
    <row r="30" spans="1:6" s="248" customFormat="1">
      <c r="A30" s="243" t="s">
        <v>4</v>
      </c>
      <c r="B30" s="244" t="s">
        <v>52</v>
      </c>
      <c r="C30" s="245">
        <v>66977</v>
      </c>
      <c r="D30" s="245">
        <v>22658</v>
      </c>
      <c r="E30" s="245">
        <v>20508</v>
      </c>
      <c r="F30" s="246">
        <v>23811</v>
      </c>
    </row>
    <row r="31" spans="1:6" s="248" customFormat="1">
      <c r="A31" s="150"/>
      <c r="B31" s="244" t="s">
        <v>53</v>
      </c>
      <c r="C31" s="245">
        <v>59660</v>
      </c>
      <c r="D31" s="245">
        <v>21741</v>
      </c>
      <c r="E31" s="245">
        <v>16261</v>
      </c>
      <c r="F31" s="246">
        <v>21658</v>
      </c>
    </row>
    <row r="32" spans="1:6" s="238" customFormat="1">
      <c r="A32" s="243" t="s">
        <v>866</v>
      </c>
      <c r="B32" s="244" t="s">
        <v>52</v>
      </c>
      <c r="C32" s="245">
        <v>16741</v>
      </c>
      <c r="D32" s="245">
        <v>5359</v>
      </c>
      <c r="E32" s="245">
        <v>6237</v>
      </c>
      <c r="F32" s="246">
        <v>5145</v>
      </c>
    </row>
    <row r="33" spans="1:6" s="238" customFormat="1">
      <c r="A33" s="247" t="s">
        <v>867</v>
      </c>
      <c r="B33" s="244" t="s">
        <v>53</v>
      </c>
      <c r="C33" s="245">
        <v>14668</v>
      </c>
      <c r="D33" s="245">
        <v>5647</v>
      </c>
      <c r="E33" s="245">
        <v>4063</v>
      </c>
      <c r="F33" s="246">
        <v>4958</v>
      </c>
    </row>
    <row r="34" spans="1:6" s="238" customFormat="1">
      <c r="A34" s="243" t="s">
        <v>868</v>
      </c>
      <c r="B34" s="244" t="s">
        <v>52</v>
      </c>
      <c r="C34" s="245">
        <v>50236</v>
      </c>
      <c r="D34" s="245">
        <v>17299</v>
      </c>
      <c r="E34" s="245">
        <v>14271</v>
      </c>
      <c r="F34" s="246">
        <v>18666</v>
      </c>
    </row>
    <row r="35" spans="1:6" s="238" customFormat="1">
      <c r="A35" s="247" t="s">
        <v>869</v>
      </c>
      <c r="B35" s="244" t="s">
        <v>53</v>
      </c>
      <c r="C35" s="245">
        <v>44992</v>
      </c>
      <c r="D35" s="245">
        <v>16094</v>
      </c>
      <c r="E35" s="245">
        <v>12198</v>
      </c>
      <c r="F35" s="246">
        <v>16700</v>
      </c>
    </row>
    <row r="36" spans="1:6" s="248" customFormat="1">
      <c r="A36" s="243" t="s">
        <v>5</v>
      </c>
      <c r="B36" s="244" t="s">
        <v>52</v>
      </c>
      <c r="C36" s="245">
        <v>48940</v>
      </c>
      <c r="D36" s="245">
        <v>15267</v>
      </c>
      <c r="E36" s="245">
        <v>19146</v>
      </c>
      <c r="F36" s="246">
        <v>14527</v>
      </c>
    </row>
    <row r="37" spans="1:6" s="248" customFormat="1">
      <c r="A37" s="150"/>
      <c r="B37" s="244" t="s">
        <v>53</v>
      </c>
      <c r="C37" s="245">
        <v>43351</v>
      </c>
      <c r="D37" s="245">
        <v>14100</v>
      </c>
      <c r="E37" s="245">
        <v>15563</v>
      </c>
      <c r="F37" s="246">
        <v>13688</v>
      </c>
    </row>
    <row r="38" spans="1:6" s="238" customFormat="1">
      <c r="A38" s="243" t="s">
        <v>866</v>
      </c>
      <c r="B38" s="244" t="s">
        <v>52</v>
      </c>
      <c r="C38" s="245">
        <v>8619</v>
      </c>
      <c r="D38" s="245">
        <v>2865</v>
      </c>
      <c r="E38" s="245">
        <v>4207</v>
      </c>
      <c r="F38" s="246">
        <v>1547</v>
      </c>
    </row>
    <row r="39" spans="1:6" s="238" customFormat="1">
      <c r="A39" s="247" t="s">
        <v>867</v>
      </c>
      <c r="B39" s="244" t="s">
        <v>53</v>
      </c>
      <c r="C39" s="245">
        <v>7613</v>
      </c>
      <c r="D39" s="245">
        <v>2960</v>
      </c>
      <c r="E39" s="245">
        <v>3083</v>
      </c>
      <c r="F39" s="246">
        <v>1570</v>
      </c>
    </row>
    <row r="40" spans="1:6" s="238" customFormat="1">
      <c r="A40" s="243" t="s">
        <v>868</v>
      </c>
      <c r="B40" s="244" t="s">
        <v>52</v>
      </c>
      <c r="C40" s="245">
        <v>40321</v>
      </c>
      <c r="D40" s="245">
        <v>12402</v>
      </c>
      <c r="E40" s="245">
        <v>14939</v>
      </c>
      <c r="F40" s="246">
        <v>12980</v>
      </c>
    </row>
    <row r="41" spans="1:6" s="238" customFormat="1">
      <c r="A41" s="247" t="s">
        <v>869</v>
      </c>
      <c r="B41" s="244" t="s">
        <v>53</v>
      </c>
      <c r="C41" s="245">
        <v>35738</v>
      </c>
      <c r="D41" s="245">
        <v>11140</v>
      </c>
      <c r="E41" s="245">
        <v>12480</v>
      </c>
      <c r="F41" s="246">
        <v>12118</v>
      </c>
    </row>
    <row r="42" spans="1:6" s="248" customFormat="1">
      <c r="A42" s="243" t="s">
        <v>6</v>
      </c>
      <c r="B42" s="244" t="s">
        <v>52</v>
      </c>
      <c r="C42" s="245">
        <v>136215</v>
      </c>
      <c r="D42" s="245">
        <v>35266</v>
      </c>
      <c r="E42" s="245">
        <v>38292</v>
      </c>
      <c r="F42" s="246">
        <v>62657</v>
      </c>
    </row>
    <row r="43" spans="1:6" s="248" customFormat="1">
      <c r="A43" s="150"/>
      <c r="B43" s="244" t="s">
        <v>53</v>
      </c>
      <c r="C43" s="245">
        <v>120451</v>
      </c>
      <c r="D43" s="245">
        <v>34493</v>
      </c>
      <c r="E43" s="245">
        <v>31408</v>
      </c>
      <c r="F43" s="246">
        <v>54550</v>
      </c>
    </row>
    <row r="44" spans="1:6" s="238" customFormat="1">
      <c r="A44" s="243" t="s">
        <v>866</v>
      </c>
      <c r="B44" s="244" t="s">
        <v>52</v>
      </c>
      <c r="C44" s="245">
        <v>22423</v>
      </c>
      <c r="D44" s="245">
        <v>6506</v>
      </c>
      <c r="E44" s="245">
        <v>9407</v>
      </c>
      <c r="F44" s="246">
        <v>6510</v>
      </c>
    </row>
    <row r="45" spans="1:6" s="238" customFormat="1">
      <c r="A45" s="247" t="s">
        <v>867</v>
      </c>
      <c r="B45" s="244" t="s">
        <v>53</v>
      </c>
      <c r="C45" s="245">
        <v>21244</v>
      </c>
      <c r="D45" s="245">
        <v>7363</v>
      </c>
      <c r="E45" s="245">
        <v>6708</v>
      </c>
      <c r="F45" s="246">
        <v>7173</v>
      </c>
    </row>
    <row r="46" spans="1:6" s="238" customFormat="1">
      <c r="A46" s="243" t="s">
        <v>868</v>
      </c>
      <c r="B46" s="244" t="s">
        <v>52</v>
      </c>
      <c r="C46" s="245">
        <v>113792</v>
      </c>
      <c r="D46" s="245">
        <v>28760</v>
      </c>
      <c r="E46" s="245">
        <v>28885</v>
      </c>
      <c r="F46" s="246">
        <v>56147</v>
      </c>
    </row>
    <row r="47" spans="1:6" s="238" customFormat="1">
      <c r="A47" s="247" t="s">
        <v>869</v>
      </c>
      <c r="B47" s="244" t="s">
        <v>53</v>
      </c>
      <c r="C47" s="245">
        <v>99207</v>
      </c>
      <c r="D47" s="245">
        <v>27130</v>
      </c>
      <c r="E47" s="245">
        <v>24700</v>
      </c>
      <c r="F47" s="246">
        <v>47377</v>
      </c>
    </row>
    <row r="48" spans="1:6" s="248" customFormat="1">
      <c r="A48" s="243" t="s">
        <v>7</v>
      </c>
      <c r="B48" s="244" t="s">
        <v>52</v>
      </c>
      <c r="C48" s="245">
        <v>171237</v>
      </c>
      <c r="D48" s="245">
        <v>50784</v>
      </c>
      <c r="E48" s="245">
        <v>49145</v>
      </c>
      <c r="F48" s="246">
        <v>71308</v>
      </c>
    </row>
    <row r="49" spans="1:6" s="248" customFormat="1">
      <c r="A49" s="150"/>
      <c r="B49" s="244" t="s">
        <v>53</v>
      </c>
      <c r="C49" s="245">
        <v>149805</v>
      </c>
      <c r="D49" s="245">
        <v>47216</v>
      </c>
      <c r="E49" s="245">
        <v>42570</v>
      </c>
      <c r="F49" s="246">
        <v>60019</v>
      </c>
    </row>
    <row r="50" spans="1:6" s="238" customFormat="1">
      <c r="A50" s="243" t="s">
        <v>866</v>
      </c>
      <c r="B50" s="244" t="s">
        <v>52</v>
      </c>
      <c r="C50" s="245">
        <v>26314</v>
      </c>
      <c r="D50" s="245">
        <v>6713</v>
      </c>
      <c r="E50" s="245">
        <v>9183</v>
      </c>
      <c r="F50" s="246">
        <v>10418</v>
      </c>
    </row>
    <row r="51" spans="1:6" s="238" customFormat="1">
      <c r="A51" s="247" t="s">
        <v>867</v>
      </c>
      <c r="B51" s="244" t="s">
        <v>53</v>
      </c>
      <c r="C51" s="245">
        <v>21879</v>
      </c>
      <c r="D51" s="245">
        <v>7256</v>
      </c>
      <c r="E51" s="245">
        <v>6319</v>
      </c>
      <c r="F51" s="246">
        <v>8304</v>
      </c>
    </row>
    <row r="52" spans="1:6" s="238" customFormat="1">
      <c r="A52" s="243" t="s">
        <v>868</v>
      </c>
      <c r="B52" s="249" t="s">
        <v>52</v>
      </c>
      <c r="C52" s="245">
        <v>144923</v>
      </c>
      <c r="D52" s="245">
        <v>44071</v>
      </c>
      <c r="E52" s="245">
        <v>39962</v>
      </c>
      <c r="F52" s="246">
        <v>60890</v>
      </c>
    </row>
    <row r="53" spans="1:6" s="238" customFormat="1">
      <c r="A53" s="247" t="s">
        <v>869</v>
      </c>
      <c r="B53" s="249" t="s">
        <v>53</v>
      </c>
      <c r="C53" s="245">
        <v>127926</v>
      </c>
      <c r="D53" s="245">
        <v>39960</v>
      </c>
      <c r="E53" s="245">
        <v>36251</v>
      </c>
      <c r="F53" s="246">
        <v>51715</v>
      </c>
    </row>
    <row r="54" spans="1:6" s="248" customFormat="1">
      <c r="A54" s="243" t="s">
        <v>18</v>
      </c>
      <c r="B54" s="244" t="s">
        <v>52</v>
      </c>
      <c r="C54" s="245">
        <v>556795</v>
      </c>
      <c r="D54" s="245">
        <v>101318</v>
      </c>
      <c r="E54" s="245">
        <v>119299</v>
      </c>
      <c r="F54" s="246">
        <v>336178</v>
      </c>
    </row>
    <row r="55" spans="1:6" s="248" customFormat="1">
      <c r="A55" s="150"/>
      <c r="B55" s="244" t="s">
        <v>53</v>
      </c>
      <c r="C55" s="245">
        <v>497750</v>
      </c>
      <c r="D55" s="245">
        <v>93777</v>
      </c>
      <c r="E55" s="245">
        <v>97324</v>
      </c>
      <c r="F55" s="246">
        <v>306649</v>
      </c>
    </row>
    <row r="56" spans="1:6" s="238" customFormat="1">
      <c r="A56" s="243" t="s">
        <v>866</v>
      </c>
      <c r="B56" s="249" t="s">
        <v>52</v>
      </c>
      <c r="C56" s="245">
        <v>95271</v>
      </c>
      <c r="D56" s="245">
        <v>11418</v>
      </c>
      <c r="E56" s="245">
        <v>22031</v>
      </c>
      <c r="F56" s="246">
        <v>61822</v>
      </c>
    </row>
    <row r="57" spans="1:6" s="238" customFormat="1">
      <c r="A57" s="247" t="s">
        <v>867</v>
      </c>
      <c r="B57" s="249" t="s">
        <v>53</v>
      </c>
      <c r="C57" s="245">
        <v>80029</v>
      </c>
      <c r="D57" s="245">
        <v>12525</v>
      </c>
      <c r="E57" s="245">
        <v>15104</v>
      </c>
      <c r="F57" s="246">
        <v>52400</v>
      </c>
    </row>
    <row r="58" spans="1:6" s="238" customFormat="1">
      <c r="A58" s="243" t="s">
        <v>868</v>
      </c>
      <c r="B58" s="249" t="s">
        <v>52</v>
      </c>
      <c r="C58" s="245">
        <v>461524</v>
      </c>
      <c r="D58" s="245">
        <v>89900</v>
      </c>
      <c r="E58" s="245">
        <v>97268</v>
      </c>
      <c r="F58" s="246">
        <v>274356</v>
      </c>
    </row>
    <row r="59" spans="1:6" s="238" customFormat="1">
      <c r="A59" s="247" t="s">
        <v>869</v>
      </c>
      <c r="B59" s="249" t="s">
        <v>53</v>
      </c>
      <c r="C59" s="245">
        <v>417721</v>
      </c>
      <c r="D59" s="245">
        <v>81252</v>
      </c>
      <c r="E59" s="245">
        <v>82220</v>
      </c>
      <c r="F59" s="246">
        <v>254249</v>
      </c>
    </row>
    <row r="60" spans="1:6" s="248" customFormat="1">
      <c r="A60" s="243" t="s">
        <v>19</v>
      </c>
      <c r="B60" s="244" t="s">
        <v>52</v>
      </c>
      <c r="C60" s="245">
        <v>39962</v>
      </c>
      <c r="D60" s="245">
        <v>13875</v>
      </c>
      <c r="E60" s="245">
        <v>13121</v>
      </c>
      <c r="F60" s="246">
        <v>12966</v>
      </c>
    </row>
    <row r="61" spans="1:6" s="248" customFormat="1">
      <c r="A61" s="150"/>
      <c r="B61" s="244" t="s">
        <v>53</v>
      </c>
      <c r="C61" s="245">
        <v>33809</v>
      </c>
      <c r="D61" s="245">
        <v>13051</v>
      </c>
      <c r="E61" s="245">
        <v>10366</v>
      </c>
      <c r="F61" s="246">
        <v>10392</v>
      </c>
    </row>
    <row r="62" spans="1:6" s="238" customFormat="1">
      <c r="A62" s="250" t="s">
        <v>866</v>
      </c>
      <c r="B62" s="244" t="s">
        <v>52</v>
      </c>
      <c r="C62" s="245">
        <v>8600</v>
      </c>
      <c r="D62" s="245">
        <v>2854</v>
      </c>
      <c r="E62" s="245">
        <v>3720</v>
      </c>
      <c r="F62" s="246">
        <v>2026</v>
      </c>
    </row>
    <row r="63" spans="1:6" s="238" customFormat="1">
      <c r="A63" s="251" t="s">
        <v>867</v>
      </c>
      <c r="B63" s="244" t="s">
        <v>53</v>
      </c>
      <c r="C63" s="245">
        <v>7462</v>
      </c>
      <c r="D63" s="245">
        <v>2604</v>
      </c>
      <c r="E63" s="245">
        <v>2920</v>
      </c>
      <c r="F63" s="246">
        <v>1938</v>
      </c>
    </row>
    <row r="64" spans="1:6" s="238" customFormat="1">
      <c r="A64" s="250" t="s">
        <v>868</v>
      </c>
      <c r="B64" s="244" t="s">
        <v>52</v>
      </c>
      <c r="C64" s="245">
        <v>31362</v>
      </c>
      <c r="D64" s="245">
        <v>11021</v>
      </c>
      <c r="E64" s="245">
        <v>9401</v>
      </c>
      <c r="F64" s="246">
        <v>10940</v>
      </c>
    </row>
    <row r="65" spans="1:6" s="238" customFormat="1">
      <c r="A65" s="251" t="s">
        <v>869</v>
      </c>
      <c r="B65" s="244" t="s">
        <v>53</v>
      </c>
      <c r="C65" s="245">
        <v>26347</v>
      </c>
      <c r="D65" s="245">
        <v>10447</v>
      </c>
      <c r="E65" s="245">
        <v>7446</v>
      </c>
      <c r="F65" s="246">
        <v>8454</v>
      </c>
    </row>
    <row r="66" spans="1:6" s="248" customFormat="1">
      <c r="A66" s="243" t="s">
        <v>10</v>
      </c>
      <c r="B66" s="244" t="s">
        <v>52</v>
      </c>
      <c r="C66" s="245">
        <v>80990</v>
      </c>
      <c r="D66" s="245">
        <v>26165</v>
      </c>
      <c r="E66" s="245">
        <v>27658</v>
      </c>
      <c r="F66" s="246">
        <v>27167</v>
      </c>
    </row>
    <row r="67" spans="1:6" s="248" customFormat="1">
      <c r="A67" s="150"/>
      <c r="B67" s="244" t="s">
        <v>53</v>
      </c>
      <c r="C67" s="245">
        <v>66638</v>
      </c>
      <c r="D67" s="245">
        <v>23741</v>
      </c>
      <c r="E67" s="245">
        <v>21464</v>
      </c>
      <c r="F67" s="246">
        <v>21433</v>
      </c>
    </row>
    <row r="68" spans="1:6" s="238" customFormat="1">
      <c r="A68" s="250" t="s">
        <v>866</v>
      </c>
      <c r="B68" s="244" t="s">
        <v>52</v>
      </c>
      <c r="C68" s="245">
        <v>18176</v>
      </c>
      <c r="D68" s="245">
        <v>5200</v>
      </c>
      <c r="E68" s="245">
        <v>6787</v>
      </c>
      <c r="F68" s="246">
        <v>6189</v>
      </c>
    </row>
    <row r="69" spans="1:6" s="238" customFormat="1">
      <c r="A69" s="251" t="s">
        <v>867</v>
      </c>
      <c r="B69" s="244" t="s">
        <v>53</v>
      </c>
      <c r="C69" s="245">
        <v>13964</v>
      </c>
      <c r="D69" s="245">
        <v>5651</v>
      </c>
      <c r="E69" s="245">
        <v>4463</v>
      </c>
      <c r="F69" s="246">
        <v>3850</v>
      </c>
    </row>
    <row r="70" spans="1:6" s="238" customFormat="1">
      <c r="A70" s="250" t="s">
        <v>868</v>
      </c>
      <c r="B70" s="244" t="s">
        <v>52</v>
      </c>
      <c r="C70" s="245">
        <v>62814</v>
      </c>
      <c r="D70" s="245">
        <v>20965</v>
      </c>
      <c r="E70" s="245">
        <v>20871</v>
      </c>
      <c r="F70" s="246">
        <v>20978</v>
      </c>
    </row>
    <row r="71" spans="1:6" s="238" customFormat="1">
      <c r="A71" s="251" t="s">
        <v>869</v>
      </c>
      <c r="B71" s="244" t="s">
        <v>53</v>
      </c>
      <c r="C71" s="245">
        <v>52674</v>
      </c>
      <c r="D71" s="245">
        <v>18090</v>
      </c>
      <c r="E71" s="245">
        <v>17001</v>
      </c>
      <c r="F71" s="246">
        <v>17583</v>
      </c>
    </row>
    <row r="72" spans="1:6" s="248" customFormat="1">
      <c r="A72" s="243" t="s">
        <v>11</v>
      </c>
      <c r="B72" s="244" t="s">
        <v>52</v>
      </c>
      <c r="C72" s="245">
        <v>40896</v>
      </c>
      <c r="D72" s="245">
        <v>13079</v>
      </c>
      <c r="E72" s="245">
        <v>14956</v>
      </c>
      <c r="F72" s="246">
        <v>12861</v>
      </c>
    </row>
    <row r="73" spans="1:6" s="248" customFormat="1">
      <c r="A73" s="150"/>
      <c r="B73" s="244" t="s">
        <v>53</v>
      </c>
      <c r="C73" s="245">
        <v>32775</v>
      </c>
      <c r="D73" s="245">
        <v>11910</v>
      </c>
      <c r="E73" s="245">
        <v>12237</v>
      </c>
      <c r="F73" s="246">
        <v>8628</v>
      </c>
    </row>
    <row r="74" spans="1:6" s="238" customFormat="1">
      <c r="A74" s="250" t="s">
        <v>866</v>
      </c>
      <c r="B74" s="244" t="s">
        <v>52</v>
      </c>
      <c r="C74" s="245">
        <v>11694</v>
      </c>
      <c r="D74" s="245">
        <v>2897</v>
      </c>
      <c r="E74" s="245">
        <v>4368</v>
      </c>
      <c r="F74" s="246">
        <v>4429</v>
      </c>
    </row>
    <row r="75" spans="1:6" s="238" customFormat="1">
      <c r="A75" s="251" t="s">
        <v>867</v>
      </c>
      <c r="B75" s="244" t="s">
        <v>53</v>
      </c>
      <c r="C75" s="245">
        <v>8654</v>
      </c>
      <c r="D75" s="245">
        <v>3173</v>
      </c>
      <c r="E75" s="245">
        <v>2875</v>
      </c>
      <c r="F75" s="246">
        <v>2606</v>
      </c>
    </row>
    <row r="76" spans="1:6" s="238" customFormat="1">
      <c r="A76" s="250" t="s">
        <v>868</v>
      </c>
      <c r="B76" s="244" t="s">
        <v>52</v>
      </c>
      <c r="C76" s="245">
        <v>29202</v>
      </c>
      <c r="D76" s="245">
        <v>10182</v>
      </c>
      <c r="E76" s="245">
        <v>10588</v>
      </c>
      <c r="F76" s="246">
        <v>8432</v>
      </c>
    </row>
    <row r="77" spans="1:6" s="238" customFormat="1">
      <c r="A77" s="251" t="s">
        <v>869</v>
      </c>
      <c r="B77" s="244" t="s">
        <v>53</v>
      </c>
      <c r="C77" s="245">
        <v>24121</v>
      </c>
      <c r="D77" s="245">
        <v>8737</v>
      </c>
      <c r="E77" s="245">
        <v>9362</v>
      </c>
      <c r="F77" s="246">
        <v>6022</v>
      </c>
    </row>
    <row r="78" spans="1:6" s="248" customFormat="1">
      <c r="A78" s="243" t="s">
        <v>12</v>
      </c>
      <c r="B78" s="244" t="s">
        <v>52</v>
      </c>
      <c r="C78" s="245">
        <v>120679</v>
      </c>
      <c r="D78" s="245">
        <v>35525</v>
      </c>
      <c r="E78" s="245">
        <v>42037</v>
      </c>
      <c r="F78" s="246">
        <v>43117</v>
      </c>
    </row>
    <row r="79" spans="1:6" s="248" customFormat="1">
      <c r="A79" s="150"/>
      <c r="B79" s="244" t="s">
        <v>53</v>
      </c>
      <c r="C79" s="245">
        <v>100233</v>
      </c>
      <c r="D79" s="245">
        <v>33941</v>
      </c>
      <c r="E79" s="245">
        <v>33051</v>
      </c>
      <c r="F79" s="246">
        <v>33241</v>
      </c>
    </row>
    <row r="80" spans="1:6" s="238" customFormat="1">
      <c r="A80" s="250" t="s">
        <v>866</v>
      </c>
      <c r="B80" s="244" t="s">
        <v>52</v>
      </c>
      <c r="C80" s="245">
        <v>22409</v>
      </c>
      <c r="D80" s="245">
        <v>5329</v>
      </c>
      <c r="E80" s="245">
        <v>10665</v>
      </c>
      <c r="F80" s="246">
        <v>6415</v>
      </c>
    </row>
    <row r="81" spans="1:6" s="238" customFormat="1">
      <c r="A81" s="251" t="s">
        <v>867</v>
      </c>
      <c r="B81" s="244" t="s">
        <v>53</v>
      </c>
      <c r="C81" s="245">
        <v>18497</v>
      </c>
      <c r="D81" s="245">
        <v>5610</v>
      </c>
      <c r="E81" s="245">
        <v>6649</v>
      </c>
      <c r="F81" s="246">
        <v>6238</v>
      </c>
    </row>
    <row r="82" spans="1:6" s="238" customFormat="1">
      <c r="A82" s="250" t="s">
        <v>868</v>
      </c>
      <c r="B82" s="244" t="s">
        <v>52</v>
      </c>
      <c r="C82" s="245">
        <v>98270</v>
      </c>
      <c r="D82" s="245">
        <v>30196</v>
      </c>
      <c r="E82" s="245">
        <v>31372</v>
      </c>
      <c r="F82" s="246">
        <v>36702</v>
      </c>
    </row>
    <row r="83" spans="1:6" s="238" customFormat="1">
      <c r="A83" s="251" t="s">
        <v>869</v>
      </c>
      <c r="B83" s="244" t="s">
        <v>53</v>
      </c>
      <c r="C83" s="245">
        <v>81736</v>
      </c>
      <c r="D83" s="245">
        <v>28331</v>
      </c>
      <c r="E83" s="245">
        <v>26402</v>
      </c>
      <c r="F83" s="246">
        <v>27003</v>
      </c>
    </row>
    <row r="84" spans="1:6" s="248" customFormat="1">
      <c r="A84" s="243" t="s">
        <v>13</v>
      </c>
      <c r="B84" s="244" t="s">
        <v>52</v>
      </c>
      <c r="C84" s="245">
        <v>268292</v>
      </c>
      <c r="D84" s="245">
        <v>64941</v>
      </c>
      <c r="E84" s="245">
        <v>75147</v>
      </c>
      <c r="F84" s="246">
        <v>128204</v>
      </c>
    </row>
    <row r="85" spans="1:6" s="248" customFormat="1">
      <c r="A85" s="150"/>
      <c r="B85" s="244" t="s">
        <v>53</v>
      </c>
      <c r="C85" s="245">
        <v>237288</v>
      </c>
      <c r="D85" s="245">
        <v>75364</v>
      </c>
      <c r="E85" s="245">
        <v>61456</v>
      </c>
      <c r="F85" s="246">
        <v>100468</v>
      </c>
    </row>
    <row r="86" spans="1:6" s="238" customFormat="1">
      <c r="A86" s="250" t="s">
        <v>866</v>
      </c>
      <c r="B86" s="244" t="s">
        <v>52</v>
      </c>
      <c r="C86" s="245">
        <v>59663</v>
      </c>
      <c r="D86" s="245">
        <v>8224</v>
      </c>
      <c r="E86" s="245">
        <v>14916</v>
      </c>
      <c r="F86" s="246">
        <v>36523</v>
      </c>
    </row>
    <row r="87" spans="1:6" s="238" customFormat="1">
      <c r="A87" s="251" t="s">
        <v>867</v>
      </c>
      <c r="B87" s="244" t="s">
        <v>53</v>
      </c>
      <c r="C87" s="245">
        <v>56234</v>
      </c>
      <c r="D87" s="245">
        <v>23147</v>
      </c>
      <c r="E87" s="245">
        <v>10410</v>
      </c>
      <c r="F87" s="246">
        <v>22677</v>
      </c>
    </row>
    <row r="88" spans="1:6" s="238" customFormat="1">
      <c r="A88" s="250" t="s">
        <v>868</v>
      </c>
      <c r="B88" s="244" t="s">
        <v>52</v>
      </c>
      <c r="C88" s="245">
        <v>208629</v>
      </c>
      <c r="D88" s="245">
        <v>56717</v>
      </c>
      <c r="E88" s="245">
        <v>60231</v>
      </c>
      <c r="F88" s="246">
        <v>91681</v>
      </c>
    </row>
    <row r="89" spans="1:6" s="238" customFormat="1">
      <c r="A89" s="251" t="s">
        <v>869</v>
      </c>
      <c r="B89" s="244" t="s">
        <v>53</v>
      </c>
      <c r="C89" s="245">
        <v>181054</v>
      </c>
      <c r="D89" s="245">
        <v>52217</v>
      </c>
      <c r="E89" s="245">
        <v>51046</v>
      </c>
      <c r="F89" s="246">
        <v>77791</v>
      </c>
    </row>
    <row r="90" spans="1:6" s="248" customFormat="1">
      <c r="A90" s="243" t="s">
        <v>14</v>
      </c>
      <c r="B90" s="244" t="s">
        <v>52</v>
      </c>
      <c r="C90" s="245">
        <v>43419</v>
      </c>
      <c r="D90" s="245">
        <v>15220</v>
      </c>
      <c r="E90" s="245">
        <v>14702</v>
      </c>
      <c r="F90" s="246">
        <v>13497</v>
      </c>
    </row>
    <row r="91" spans="1:6" s="248" customFormat="1">
      <c r="A91" s="150"/>
      <c r="B91" s="244" t="s">
        <v>53</v>
      </c>
      <c r="C91" s="245">
        <v>36460</v>
      </c>
      <c r="D91" s="245">
        <v>13704</v>
      </c>
      <c r="E91" s="245">
        <v>12036</v>
      </c>
      <c r="F91" s="246">
        <v>10720</v>
      </c>
    </row>
    <row r="92" spans="1:6" s="238" customFormat="1">
      <c r="A92" s="250" t="s">
        <v>866</v>
      </c>
      <c r="B92" s="244" t="s">
        <v>52</v>
      </c>
      <c r="C92" s="245">
        <v>10723</v>
      </c>
      <c r="D92" s="245">
        <v>3701</v>
      </c>
      <c r="E92" s="245">
        <v>4794</v>
      </c>
      <c r="F92" s="246">
        <v>2228</v>
      </c>
    </row>
    <row r="93" spans="1:6" s="238" customFormat="1">
      <c r="A93" s="251" t="s">
        <v>867</v>
      </c>
      <c r="B93" s="244" t="s">
        <v>53</v>
      </c>
      <c r="C93" s="245">
        <v>9094</v>
      </c>
      <c r="D93" s="245">
        <v>3419</v>
      </c>
      <c r="E93" s="245">
        <v>3522</v>
      </c>
      <c r="F93" s="246">
        <v>2153</v>
      </c>
    </row>
    <row r="94" spans="1:6" s="238" customFormat="1">
      <c r="A94" s="250" t="s">
        <v>868</v>
      </c>
      <c r="B94" s="244" t="s">
        <v>52</v>
      </c>
      <c r="C94" s="245">
        <v>32696</v>
      </c>
      <c r="D94" s="245">
        <v>11519</v>
      </c>
      <c r="E94" s="245">
        <v>9908</v>
      </c>
      <c r="F94" s="246">
        <v>11269</v>
      </c>
    </row>
    <row r="95" spans="1:6" s="238" customFormat="1">
      <c r="A95" s="251" t="s">
        <v>869</v>
      </c>
      <c r="B95" s="244" t="s">
        <v>53</v>
      </c>
      <c r="C95" s="245">
        <v>27366</v>
      </c>
      <c r="D95" s="245">
        <v>10285</v>
      </c>
      <c r="E95" s="245">
        <v>8514</v>
      </c>
      <c r="F95" s="246">
        <v>8567</v>
      </c>
    </row>
    <row r="96" spans="1:6" s="248" customFormat="1">
      <c r="A96" s="243" t="s">
        <v>15</v>
      </c>
      <c r="B96" s="244" t="s">
        <v>52</v>
      </c>
      <c r="C96" s="245">
        <v>56476</v>
      </c>
      <c r="D96" s="245">
        <v>18612</v>
      </c>
      <c r="E96" s="245">
        <v>20504</v>
      </c>
      <c r="F96" s="246">
        <v>17360</v>
      </c>
    </row>
    <row r="97" spans="1:6" s="248" customFormat="1">
      <c r="A97" s="150"/>
      <c r="B97" s="244" t="s">
        <v>53</v>
      </c>
      <c r="C97" s="245">
        <v>49948</v>
      </c>
      <c r="D97" s="245">
        <v>18113</v>
      </c>
      <c r="E97" s="245">
        <v>16990</v>
      </c>
      <c r="F97" s="246">
        <v>14845</v>
      </c>
    </row>
    <row r="98" spans="1:6" s="238" customFormat="1">
      <c r="A98" s="250" t="s">
        <v>866</v>
      </c>
      <c r="B98" s="244" t="s">
        <v>52</v>
      </c>
      <c r="C98" s="245">
        <v>14086</v>
      </c>
      <c r="D98" s="245">
        <v>4952</v>
      </c>
      <c r="E98" s="245">
        <v>6353</v>
      </c>
      <c r="F98" s="246">
        <v>2781</v>
      </c>
    </row>
    <row r="99" spans="1:6" s="238" customFormat="1">
      <c r="A99" s="251" t="s">
        <v>867</v>
      </c>
      <c r="B99" s="244" t="s">
        <v>53</v>
      </c>
      <c r="C99" s="245">
        <v>12205</v>
      </c>
      <c r="D99" s="245">
        <v>5341</v>
      </c>
      <c r="E99" s="245">
        <v>4817</v>
      </c>
      <c r="F99" s="246">
        <v>2047</v>
      </c>
    </row>
    <row r="100" spans="1:6" s="238" customFormat="1">
      <c r="A100" s="250" t="s">
        <v>868</v>
      </c>
      <c r="B100" s="252" t="s">
        <v>52</v>
      </c>
      <c r="C100" s="245">
        <v>42390</v>
      </c>
      <c r="D100" s="245">
        <v>13660</v>
      </c>
      <c r="E100" s="245">
        <v>14151</v>
      </c>
      <c r="F100" s="246">
        <v>14579</v>
      </c>
    </row>
    <row r="101" spans="1:6" s="238" customFormat="1">
      <c r="A101" s="251" t="s">
        <v>869</v>
      </c>
      <c r="B101" s="252" t="s">
        <v>53</v>
      </c>
      <c r="C101" s="245">
        <v>37743</v>
      </c>
      <c r="D101" s="245">
        <v>12772</v>
      </c>
      <c r="E101" s="245">
        <v>12173</v>
      </c>
      <c r="F101" s="246">
        <v>12798</v>
      </c>
    </row>
    <row r="102" spans="1:6" s="248" customFormat="1">
      <c r="A102" s="243" t="s">
        <v>20</v>
      </c>
      <c r="B102" s="244" t="s">
        <v>52</v>
      </c>
      <c r="C102" s="245">
        <v>268609</v>
      </c>
      <c r="D102" s="245">
        <v>64206</v>
      </c>
      <c r="E102" s="245">
        <v>71776</v>
      </c>
      <c r="F102" s="246">
        <v>132627</v>
      </c>
    </row>
    <row r="103" spans="1:6" s="248" customFormat="1">
      <c r="A103" s="150"/>
      <c r="B103" s="244" t="s">
        <v>53</v>
      </c>
      <c r="C103" s="245">
        <v>222776</v>
      </c>
      <c r="D103" s="245">
        <v>64535</v>
      </c>
      <c r="E103" s="245">
        <v>54598</v>
      </c>
      <c r="F103" s="246">
        <v>103643</v>
      </c>
    </row>
    <row r="104" spans="1:6" s="238" customFormat="1">
      <c r="A104" s="250" t="s">
        <v>866</v>
      </c>
      <c r="B104" s="252" t="s">
        <v>52</v>
      </c>
      <c r="C104" s="245">
        <v>31259</v>
      </c>
      <c r="D104" s="245">
        <v>7902</v>
      </c>
      <c r="E104" s="245">
        <v>13256</v>
      </c>
      <c r="F104" s="246">
        <v>10101</v>
      </c>
    </row>
    <row r="105" spans="1:6" s="238" customFormat="1">
      <c r="A105" s="251" t="s">
        <v>867</v>
      </c>
      <c r="B105" s="252" t="s">
        <v>53</v>
      </c>
      <c r="C105" s="245">
        <v>25135</v>
      </c>
      <c r="D105" s="245">
        <v>8334</v>
      </c>
      <c r="E105" s="245">
        <v>7501</v>
      </c>
      <c r="F105" s="246">
        <v>9300</v>
      </c>
    </row>
    <row r="106" spans="1:6" s="238" customFormat="1">
      <c r="A106" s="250" t="s">
        <v>868</v>
      </c>
      <c r="B106" s="252" t="s">
        <v>52</v>
      </c>
      <c r="C106" s="245">
        <v>237350</v>
      </c>
      <c r="D106" s="245">
        <v>56304</v>
      </c>
      <c r="E106" s="245">
        <v>58520</v>
      </c>
      <c r="F106" s="246">
        <v>122526</v>
      </c>
    </row>
    <row r="107" spans="1:6" s="238" customFormat="1" ht="15" customHeight="1">
      <c r="A107" s="251" t="s">
        <v>869</v>
      </c>
      <c r="B107" s="252" t="s">
        <v>53</v>
      </c>
      <c r="C107" s="245">
        <v>197641</v>
      </c>
      <c r="D107" s="245">
        <v>56201</v>
      </c>
      <c r="E107" s="245">
        <v>47097</v>
      </c>
      <c r="F107" s="246">
        <v>94343</v>
      </c>
    </row>
    <row r="108" spans="1:6" s="248" customFormat="1">
      <c r="A108" s="243" t="s">
        <v>21</v>
      </c>
      <c r="B108" s="244" t="s">
        <v>52</v>
      </c>
      <c r="C108" s="245">
        <v>76811</v>
      </c>
      <c r="D108" s="245">
        <v>26327</v>
      </c>
      <c r="E108" s="245">
        <v>26872</v>
      </c>
      <c r="F108" s="246">
        <v>23612</v>
      </c>
    </row>
    <row r="109" spans="1:6" s="248" customFormat="1">
      <c r="A109" s="150"/>
      <c r="B109" s="244" t="s">
        <v>53</v>
      </c>
      <c r="C109" s="245">
        <v>65376</v>
      </c>
      <c r="D109" s="245">
        <v>24996</v>
      </c>
      <c r="E109" s="245">
        <v>21638</v>
      </c>
      <c r="F109" s="246">
        <v>18742</v>
      </c>
    </row>
    <row r="110" spans="1:6" s="238" customFormat="1">
      <c r="A110" s="250" t="s">
        <v>257</v>
      </c>
      <c r="B110" s="252" t="s">
        <v>52</v>
      </c>
      <c r="C110" s="245">
        <v>20099</v>
      </c>
      <c r="D110" s="245">
        <v>5453</v>
      </c>
      <c r="E110" s="245">
        <v>9008</v>
      </c>
      <c r="F110" s="246">
        <v>5638</v>
      </c>
    </row>
    <row r="111" spans="1:6" s="238" customFormat="1">
      <c r="A111" s="251" t="s">
        <v>258</v>
      </c>
      <c r="B111" s="252" t="s">
        <v>53</v>
      </c>
      <c r="C111" s="245">
        <v>16548</v>
      </c>
      <c r="D111" s="245">
        <v>5671</v>
      </c>
      <c r="E111" s="245">
        <v>6506</v>
      </c>
      <c r="F111" s="246">
        <v>4371</v>
      </c>
    </row>
    <row r="112" spans="1:6" s="238" customFormat="1">
      <c r="A112" s="250" t="s">
        <v>868</v>
      </c>
      <c r="B112" s="252" t="s">
        <v>52</v>
      </c>
      <c r="C112" s="245">
        <v>56712</v>
      </c>
      <c r="D112" s="245">
        <v>20874</v>
      </c>
      <c r="E112" s="245">
        <v>17864</v>
      </c>
      <c r="F112" s="246">
        <v>17974</v>
      </c>
    </row>
    <row r="113" spans="1:6" s="238" customFormat="1">
      <c r="A113" s="251" t="s">
        <v>869</v>
      </c>
      <c r="B113" s="252" t="s">
        <v>53</v>
      </c>
      <c r="C113" s="245">
        <v>48828</v>
      </c>
      <c r="D113" s="245">
        <v>19325</v>
      </c>
      <c r="E113" s="245">
        <v>15132</v>
      </c>
      <c r="F113" s="246">
        <v>14371</v>
      </c>
    </row>
    <row r="114" spans="1:6" s="238" customFormat="1">
      <c r="A114" s="211"/>
      <c r="B114" s="211"/>
      <c r="C114" s="211"/>
      <c r="D114" s="211"/>
      <c r="E114" s="211"/>
      <c r="F114" s="211"/>
    </row>
  </sheetData>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2490"/>
  <sheetViews>
    <sheetView workbookViewId="0">
      <selection activeCell="K9" sqref="K9"/>
    </sheetView>
  </sheetViews>
  <sheetFormatPr defaultRowHeight="12.75"/>
  <cols>
    <col min="1" max="1" width="25.42578125" style="11" customWidth="1"/>
    <col min="2" max="2" width="2.85546875" style="11" customWidth="1"/>
    <col min="3" max="3" width="11.42578125" style="11" customWidth="1"/>
    <col min="4" max="4" width="12.5703125" style="11" customWidth="1"/>
    <col min="5" max="5" width="12.7109375" style="11" customWidth="1"/>
    <col min="6" max="6" width="17.85546875" style="11" customWidth="1"/>
    <col min="7" max="7" width="19.140625" style="11" customWidth="1"/>
    <col min="8" max="8" width="11.85546875" style="11" customWidth="1"/>
    <col min="9" max="16384" width="9.140625" style="80"/>
  </cols>
  <sheetData>
    <row r="1" spans="1:8" ht="14.25">
      <c r="A1" s="167" t="s">
        <v>1145</v>
      </c>
      <c r="B1" s="167"/>
      <c r="C1" s="167"/>
      <c r="D1" s="167"/>
      <c r="E1" s="167"/>
      <c r="F1" s="167"/>
      <c r="G1" s="167"/>
      <c r="H1" s="167"/>
    </row>
    <row r="2" spans="1:8" ht="14.25">
      <c r="A2" s="888" t="s">
        <v>1475</v>
      </c>
      <c r="B2" s="169"/>
      <c r="C2" s="169"/>
      <c r="D2" s="169"/>
      <c r="E2" s="169"/>
      <c r="F2" s="169"/>
      <c r="G2" s="169"/>
      <c r="H2" s="169"/>
    </row>
    <row r="3" spans="1:8">
      <c r="A3" s="169" t="s">
        <v>1473</v>
      </c>
      <c r="B3" s="168"/>
      <c r="C3" s="168"/>
      <c r="D3" s="169"/>
      <c r="E3" s="169"/>
      <c r="F3" s="169"/>
      <c r="G3" s="170"/>
      <c r="H3" s="170"/>
    </row>
    <row r="4" spans="1:8">
      <c r="A4" s="168" t="s">
        <v>1474</v>
      </c>
      <c r="B4" s="168"/>
      <c r="C4" s="168"/>
      <c r="D4" s="167"/>
      <c r="E4" s="169"/>
      <c r="F4" s="169"/>
      <c r="G4" s="169"/>
      <c r="H4" s="169"/>
    </row>
    <row r="5" spans="1:8">
      <c r="A5" s="171"/>
      <c r="B5" s="172"/>
      <c r="D5" s="169"/>
      <c r="E5" s="169"/>
      <c r="F5" s="169"/>
      <c r="G5" s="169"/>
      <c r="H5" s="169"/>
    </row>
    <row r="6" spans="1:8">
      <c r="A6" s="173"/>
      <c r="B6" s="174"/>
      <c r="C6" s="175"/>
      <c r="D6" s="176"/>
      <c r="E6" s="176"/>
      <c r="F6" s="177" t="s">
        <v>223</v>
      </c>
      <c r="G6" s="176"/>
      <c r="H6" s="491"/>
    </row>
    <row r="7" spans="1:8">
      <c r="B7" s="178"/>
      <c r="C7" s="179"/>
      <c r="D7" s="180"/>
      <c r="E7" s="181"/>
      <c r="F7" s="182" t="s">
        <v>224</v>
      </c>
      <c r="G7" s="180"/>
      <c r="H7" s="183"/>
    </row>
    <row r="8" spans="1:8" ht="14.25">
      <c r="A8" s="184" t="s">
        <v>225</v>
      </c>
      <c r="B8" s="185"/>
      <c r="C8" s="186"/>
      <c r="D8" s="187" t="s">
        <v>226</v>
      </c>
      <c r="E8" s="187" t="s">
        <v>1146</v>
      </c>
      <c r="F8" s="188" t="s">
        <v>227</v>
      </c>
      <c r="G8" s="189" t="s">
        <v>228</v>
      </c>
      <c r="H8" s="190" t="s">
        <v>229</v>
      </c>
    </row>
    <row r="9" spans="1:8" ht="27">
      <c r="A9" s="191" t="s">
        <v>230</v>
      </c>
      <c r="B9" s="178"/>
      <c r="C9" s="186"/>
      <c r="D9" s="187" t="s">
        <v>231</v>
      </c>
      <c r="E9" s="187" t="s">
        <v>232</v>
      </c>
      <c r="F9" s="188" t="s">
        <v>1147</v>
      </c>
      <c r="G9" s="187" t="s">
        <v>233</v>
      </c>
      <c r="H9" s="184" t="s">
        <v>1148</v>
      </c>
    </row>
    <row r="10" spans="1:8" ht="38.25">
      <c r="A10" s="184" t="s">
        <v>234</v>
      </c>
      <c r="B10" s="178"/>
      <c r="C10" s="185" t="s">
        <v>235</v>
      </c>
      <c r="D10" s="184" t="s">
        <v>236</v>
      </c>
      <c r="E10" s="192" t="s">
        <v>1149</v>
      </c>
      <c r="F10" s="188" t="s">
        <v>237</v>
      </c>
      <c r="G10" s="187" t="s">
        <v>238</v>
      </c>
      <c r="H10" s="191" t="s">
        <v>239</v>
      </c>
    </row>
    <row r="11" spans="1:8" ht="27">
      <c r="A11" s="191" t="s">
        <v>240</v>
      </c>
      <c r="B11" s="186"/>
      <c r="C11" s="178" t="s">
        <v>240</v>
      </c>
      <c r="D11" s="187" t="s">
        <v>241</v>
      </c>
      <c r="E11" s="192" t="s">
        <v>242</v>
      </c>
      <c r="F11" s="188" t="s">
        <v>1150</v>
      </c>
      <c r="G11" s="188" t="s">
        <v>243</v>
      </c>
      <c r="H11" s="191" t="s">
        <v>1151</v>
      </c>
    </row>
    <row r="12" spans="1:8" ht="25.5">
      <c r="A12" s="184" t="s">
        <v>244</v>
      </c>
      <c r="B12" s="186"/>
      <c r="C12" s="186"/>
      <c r="D12" s="192" t="s">
        <v>245</v>
      </c>
      <c r="E12" s="192" t="s">
        <v>246</v>
      </c>
      <c r="F12" s="188" t="s">
        <v>247</v>
      </c>
      <c r="G12" s="187" t="s">
        <v>1152</v>
      </c>
    </row>
    <row r="13" spans="1:8" ht="27">
      <c r="A13" s="191" t="s">
        <v>248</v>
      </c>
      <c r="B13" s="186"/>
      <c r="C13" s="186"/>
      <c r="D13" s="192" t="s">
        <v>249</v>
      </c>
      <c r="E13" s="192"/>
      <c r="F13" s="194" t="s">
        <v>1153</v>
      </c>
      <c r="G13" s="194" t="s">
        <v>250</v>
      </c>
    </row>
    <row r="14" spans="1:8" ht="25.5">
      <c r="A14" s="191"/>
      <c r="B14" s="186"/>
      <c r="C14" s="186"/>
      <c r="D14" s="192" t="s">
        <v>251</v>
      </c>
      <c r="E14" s="192"/>
      <c r="F14" s="194" t="s">
        <v>252</v>
      </c>
      <c r="G14" s="194" t="s">
        <v>253</v>
      </c>
    </row>
    <row r="15" spans="1:8" ht="27">
      <c r="A15" s="191"/>
      <c r="B15" s="186"/>
      <c r="C15" s="186"/>
      <c r="D15" s="192"/>
      <c r="E15" s="192"/>
      <c r="F15" s="194" t="s">
        <v>1154</v>
      </c>
      <c r="G15" s="192" t="s">
        <v>254</v>
      </c>
    </row>
    <row r="16" spans="1:8" ht="25.5">
      <c r="A16" s="182"/>
      <c r="B16" s="195"/>
      <c r="C16" s="195"/>
      <c r="D16" s="196"/>
      <c r="E16" s="196"/>
      <c r="F16" s="197" t="s">
        <v>255</v>
      </c>
      <c r="G16" s="198" t="s">
        <v>256</v>
      </c>
      <c r="H16" s="199"/>
    </row>
    <row r="17" spans="1:8">
      <c r="A17" s="200" t="s">
        <v>149</v>
      </c>
      <c r="B17" s="200" t="s">
        <v>30</v>
      </c>
      <c r="C17" s="201">
        <v>11833969</v>
      </c>
      <c r="D17" s="201">
        <v>2370833</v>
      </c>
      <c r="E17" s="201">
        <v>3205420</v>
      </c>
      <c r="F17" s="201">
        <v>2362809</v>
      </c>
      <c r="G17" s="201">
        <v>423550</v>
      </c>
      <c r="H17" s="831">
        <v>3471357</v>
      </c>
    </row>
    <row r="18" spans="1:8">
      <c r="A18" s="202" t="s">
        <v>1</v>
      </c>
      <c r="B18" s="200" t="s">
        <v>31</v>
      </c>
      <c r="C18" s="203">
        <v>5911332</v>
      </c>
      <c r="D18" s="203">
        <v>1139815</v>
      </c>
      <c r="E18" s="203">
        <v>955452</v>
      </c>
      <c r="F18" s="203">
        <v>1136663</v>
      </c>
      <c r="G18" s="203">
        <v>272653</v>
      </c>
      <c r="H18" s="204">
        <v>2406749</v>
      </c>
    </row>
    <row r="19" spans="1:8">
      <c r="A19" s="11" t="s">
        <v>257</v>
      </c>
      <c r="B19" s="11" t="s">
        <v>30</v>
      </c>
      <c r="C19" s="205">
        <v>3041146</v>
      </c>
      <c r="D19" s="205">
        <v>32219</v>
      </c>
      <c r="E19" s="205">
        <v>289711</v>
      </c>
      <c r="F19" s="205">
        <v>264034</v>
      </c>
      <c r="G19" s="205">
        <v>82962</v>
      </c>
      <c r="H19" s="206">
        <v>2372220</v>
      </c>
    </row>
    <row r="20" spans="1:8">
      <c r="A20" s="207" t="s">
        <v>258</v>
      </c>
      <c r="B20" s="11" t="s">
        <v>31</v>
      </c>
      <c r="C20" s="205">
        <v>1984538</v>
      </c>
      <c r="D20" s="205">
        <v>8829</v>
      </c>
      <c r="E20" s="205">
        <v>58254</v>
      </c>
      <c r="F20" s="205">
        <v>97114</v>
      </c>
      <c r="G20" s="205">
        <v>53723</v>
      </c>
      <c r="H20" s="206">
        <v>1766618</v>
      </c>
    </row>
    <row r="21" spans="1:8">
      <c r="A21" s="11" t="s">
        <v>259</v>
      </c>
      <c r="B21" s="11" t="s">
        <v>30</v>
      </c>
      <c r="C21" s="205">
        <v>8792823</v>
      </c>
      <c r="D21" s="205">
        <v>2338614</v>
      </c>
      <c r="E21" s="205">
        <v>2915709</v>
      </c>
      <c r="F21" s="205">
        <v>2098775</v>
      </c>
      <c r="G21" s="205">
        <v>340588</v>
      </c>
      <c r="H21" s="206">
        <v>1099137</v>
      </c>
    </row>
    <row r="22" spans="1:8">
      <c r="A22" s="207" t="s">
        <v>260</v>
      </c>
      <c r="B22" s="11" t="s">
        <v>31</v>
      </c>
      <c r="C22" s="205">
        <v>3926794</v>
      </c>
      <c r="D22" s="205">
        <v>1130986</v>
      </c>
      <c r="E22" s="205">
        <v>897198</v>
      </c>
      <c r="F22" s="205">
        <v>1039549</v>
      </c>
      <c r="G22" s="205">
        <v>218930</v>
      </c>
      <c r="H22" s="206">
        <v>640131</v>
      </c>
    </row>
    <row r="23" spans="1:8">
      <c r="A23" s="200" t="s">
        <v>261</v>
      </c>
      <c r="B23" s="200" t="s">
        <v>30</v>
      </c>
      <c r="C23" s="203">
        <v>862746</v>
      </c>
      <c r="D23" s="203">
        <v>87121</v>
      </c>
      <c r="E23" s="203">
        <v>275160</v>
      </c>
      <c r="F23" s="203">
        <v>187331</v>
      </c>
      <c r="G23" s="203">
        <v>33817</v>
      </c>
      <c r="H23" s="204">
        <v>279317</v>
      </c>
    </row>
    <row r="24" spans="1:8">
      <c r="A24" s="200"/>
      <c r="B24" s="200" t="s">
        <v>31</v>
      </c>
      <c r="C24" s="203">
        <v>429181</v>
      </c>
      <c r="D24" s="203">
        <v>40479</v>
      </c>
      <c r="E24" s="203">
        <v>84375</v>
      </c>
      <c r="F24" s="203">
        <v>90146</v>
      </c>
      <c r="G24" s="203">
        <v>22484</v>
      </c>
      <c r="H24" s="204">
        <v>191697</v>
      </c>
    </row>
    <row r="25" spans="1:8">
      <c r="A25" s="11" t="s">
        <v>257</v>
      </c>
      <c r="B25" s="11" t="s">
        <v>30</v>
      </c>
      <c r="C25" s="205">
        <v>214929</v>
      </c>
      <c r="D25" s="205">
        <v>2884</v>
      </c>
      <c r="E25" s="205">
        <v>13985</v>
      </c>
      <c r="F25" s="205">
        <v>18861</v>
      </c>
      <c r="G25" s="205">
        <v>5586</v>
      </c>
      <c r="H25" s="206">
        <v>173613</v>
      </c>
    </row>
    <row r="26" spans="1:8">
      <c r="A26" s="207" t="s">
        <v>258</v>
      </c>
      <c r="B26" s="11" t="s">
        <v>31</v>
      </c>
      <c r="C26" s="205">
        <v>145323</v>
      </c>
      <c r="D26" s="205">
        <v>740</v>
      </c>
      <c r="E26" s="205">
        <v>3691</v>
      </c>
      <c r="F26" s="205">
        <v>6899</v>
      </c>
      <c r="G26" s="205">
        <v>3464</v>
      </c>
      <c r="H26" s="206">
        <v>130529</v>
      </c>
    </row>
    <row r="27" spans="1:8">
      <c r="A27" s="11" t="s">
        <v>259</v>
      </c>
      <c r="B27" s="11" t="s">
        <v>30</v>
      </c>
      <c r="C27" s="205">
        <v>647817</v>
      </c>
      <c r="D27" s="205">
        <v>84237</v>
      </c>
      <c r="E27" s="205">
        <v>261175</v>
      </c>
      <c r="F27" s="205">
        <v>168470</v>
      </c>
      <c r="G27" s="205">
        <v>28231</v>
      </c>
      <c r="H27" s="206">
        <v>105704</v>
      </c>
    </row>
    <row r="28" spans="1:8">
      <c r="A28" s="207" t="s">
        <v>260</v>
      </c>
      <c r="B28" s="11" t="s">
        <v>31</v>
      </c>
      <c r="C28" s="205">
        <v>283858</v>
      </c>
      <c r="D28" s="205">
        <v>39739</v>
      </c>
      <c r="E28" s="205">
        <v>80684</v>
      </c>
      <c r="F28" s="205">
        <v>83247</v>
      </c>
      <c r="G28" s="205">
        <v>19020</v>
      </c>
      <c r="H28" s="206">
        <v>61168</v>
      </c>
    </row>
    <row r="29" spans="1:8">
      <c r="A29" s="832" t="s">
        <v>1155</v>
      </c>
      <c r="C29" s="205"/>
      <c r="D29" s="205"/>
      <c r="E29" s="205"/>
      <c r="F29" s="205"/>
      <c r="G29" s="205"/>
      <c r="H29" s="206"/>
    </row>
    <row r="30" spans="1:8">
      <c r="A30" s="200" t="s">
        <v>262</v>
      </c>
      <c r="B30" s="11" t="s">
        <v>30</v>
      </c>
      <c r="C30" s="205">
        <v>24932</v>
      </c>
      <c r="D30" s="205">
        <v>4386</v>
      </c>
      <c r="E30" s="205">
        <v>10460</v>
      </c>
      <c r="F30" s="205">
        <v>4187</v>
      </c>
      <c r="G30" s="205">
        <v>457</v>
      </c>
      <c r="H30" s="206">
        <v>5442</v>
      </c>
    </row>
    <row r="31" spans="1:8">
      <c r="B31" s="11" t="s">
        <v>31</v>
      </c>
      <c r="C31" s="205">
        <v>13215</v>
      </c>
      <c r="D31" s="205">
        <v>2128</v>
      </c>
      <c r="E31" s="205">
        <v>4454</v>
      </c>
      <c r="F31" s="205">
        <v>2346</v>
      </c>
      <c r="G31" s="205">
        <v>303</v>
      </c>
      <c r="H31" s="206">
        <v>3984</v>
      </c>
    </row>
    <row r="32" spans="1:8">
      <c r="A32" s="11" t="s">
        <v>257</v>
      </c>
      <c r="B32" s="11" t="s">
        <v>30</v>
      </c>
      <c r="C32" s="205">
        <v>5336</v>
      </c>
      <c r="D32" s="205">
        <v>148</v>
      </c>
      <c r="E32" s="205">
        <v>979</v>
      </c>
      <c r="F32" s="205">
        <v>236</v>
      </c>
      <c r="G32" s="205">
        <v>108</v>
      </c>
      <c r="H32" s="206">
        <v>3865</v>
      </c>
    </row>
    <row r="33" spans="1:8">
      <c r="A33" s="207" t="s">
        <v>258</v>
      </c>
      <c r="B33" s="11" t="s">
        <v>31</v>
      </c>
      <c r="C33" s="205">
        <v>3788</v>
      </c>
      <c r="D33" s="205">
        <v>36</v>
      </c>
      <c r="E33" s="205">
        <v>496</v>
      </c>
      <c r="F33" s="205">
        <v>103</v>
      </c>
      <c r="G33" s="205">
        <v>62</v>
      </c>
      <c r="H33" s="206">
        <v>3091</v>
      </c>
    </row>
    <row r="34" spans="1:8">
      <c r="A34" s="11" t="s">
        <v>259</v>
      </c>
      <c r="B34" s="11" t="s">
        <v>30</v>
      </c>
      <c r="C34" s="205">
        <v>19596</v>
      </c>
      <c r="D34" s="205">
        <v>4238</v>
      </c>
      <c r="E34" s="205">
        <v>9481</v>
      </c>
      <c r="F34" s="205">
        <v>3951</v>
      </c>
      <c r="G34" s="205">
        <v>349</v>
      </c>
      <c r="H34" s="206">
        <v>1577</v>
      </c>
    </row>
    <row r="35" spans="1:8">
      <c r="A35" s="207" t="s">
        <v>260</v>
      </c>
      <c r="B35" s="11" t="s">
        <v>31</v>
      </c>
      <c r="C35" s="205">
        <v>9427</v>
      </c>
      <c r="D35" s="205">
        <v>2092</v>
      </c>
      <c r="E35" s="205">
        <v>3958</v>
      </c>
      <c r="F35" s="205">
        <v>2243</v>
      </c>
      <c r="G35" s="205">
        <v>241</v>
      </c>
      <c r="H35" s="206">
        <v>893</v>
      </c>
    </row>
    <row r="36" spans="1:8">
      <c r="A36" s="200" t="s">
        <v>263</v>
      </c>
      <c r="B36" s="11" t="s">
        <v>30</v>
      </c>
      <c r="C36" s="205">
        <v>18620</v>
      </c>
      <c r="D36" s="205">
        <v>2376</v>
      </c>
      <c r="E36" s="205">
        <v>8155</v>
      </c>
      <c r="F36" s="205">
        <v>2615</v>
      </c>
      <c r="G36" s="205">
        <v>475</v>
      </c>
      <c r="H36" s="206">
        <v>4999</v>
      </c>
    </row>
    <row r="37" spans="1:8">
      <c r="B37" s="11" t="s">
        <v>31</v>
      </c>
      <c r="C37" s="205">
        <v>9535</v>
      </c>
      <c r="D37" s="205">
        <v>1042</v>
      </c>
      <c r="E37" s="205">
        <v>2767</v>
      </c>
      <c r="F37" s="205">
        <v>1567</v>
      </c>
      <c r="G37" s="205">
        <v>360</v>
      </c>
      <c r="H37" s="206">
        <v>3799</v>
      </c>
    </row>
    <row r="38" spans="1:8">
      <c r="A38" s="11" t="s">
        <v>257</v>
      </c>
      <c r="B38" s="11" t="s">
        <v>30</v>
      </c>
      <c r="C38" s="205">
        <v>4539</v>
      </c>
      <c r="D38" s="205">
        <v>87</v>
      </c>
      <c r="E38" s="205">
        <v>390</v>
      </c>
      <c r="F38" s="205">
        <v>184</v>
      </c>
      <c r="G38" s="205">
        <v>157</v>
      </c>
      <c r="H38" s="206">
        <v>3721</v>
      </c>
    </row>
    <row r="39" spans="1:8">
      <c r="A39" s="207" t="s">
        <v>258</v>
      </c>
      <c r="B39" s="11" t="s">
        <v>31</v>
      </c>
      <c r="C39" s="205">
        <v>3207</v>
      </c>
      <c r="D39" s="205">
        <v>18</v>
      </c>
      <c r="E39" s="205">
        <v>94</v>
      </c>
      <c r="F39" s="205">
        <v>97</v>
      </c>
      <c r="G39" s="205">
        <v>132</v>
      </c>
      <c r="H39" s="206">
        <v>2866</v>
      </c>
    </row>
    <row r="40" spans="1:8">
      <c r="A40" s="11" t="s">
        <v>259</v>
      </c>
      <c r="B40" s="11" t="s">
        <v>30</v>
      </c>
      <c r="C40" s="205">
        <v>14081</v>
      </c>
      <c r="D40" s="205">
        <v>2289</v>
      </c>
      <c r="E40" s="205">
        <v>7765</v>
      </c>
      <c r="F40" s="205">
        <v>2431</v>
      </c>
      <c r="G40" s="205">
        <v>318</v>
      </c>
      <c r="H40" s="206">
        <v>1278</v>
      </c>
    </row>
    <row r="41" spans="1:8">
      <c r="A41" s="207" t="s">
        <v>260</v>
      </c>
      <c r="B41" s="11" t="s">
        <v>31</v>
      </c>
      <c r="C41" s="205">
        <v>6328</v>
      </c>
      <c r="D41" s="205">
        <v>1024</v>
      </c>
      <c r="E41" s="205">
        <v>2673</v>
      </c>
      <c r="F41" s="205">
        <v>1470</v>
      </c>
      <c r="G41" s="205">
        <v>228</v>
      </c>
      <c r="H41" s="206">
        <v>933</v>
      </c>
    </row>
    <row r="42" spans="1:8">
      <c r="A42" s="200" t="s">
        <v>264</v>
      </c>
      <c r="B42" s="11" t="s">
        <v>30</v>
      </c>
      <c r="C42" s="205">
        <v>20465</v>
      </c>
      <c r="D42" s="205">
        <v>2047</v>
      </c>
      <c r="E42" s="205">
        <v>7250</v>
      </c>
      <c r="F42" s="205">
        <v>4355</v>
      </c>
      <c r="G42" s="205">
        <v>683</v>
      </c>
      <c r="H42" s="206">
        <v>6130</v>
      </c>
    </row>
    <row r="43" spans="1:8">
      <c r="B43" s="11" t="s">
        <v>31</v>
      </c>
      <c r="C43" s="205">
        <v>9698</v>
      </c>
      <c r="D43" s="205">
        <v>1005</v>
      </c>
      <c r="E43" s="205">
        <v>882</v>
      </c>
      <c r="F43" s="205">
        <v>2570</v>
      </c>
      <c r="G43" s="205">
        <v>469</v>
      </c>
      <c r="H43" s="206">
        <v>4772</v>
      </c>
    </row>
    <row r="44" spans="1:8">
      <c r="A44" s="11" t="s">
        <v>257</v>
      </c>
      <c r="B44" s="11" t="s">
        <v>30</v>
      </c>
      <c r="C44" s="205">
        <v>6035</v>
      </c>
      <c r="D44" s="205">
        <v>36</v>
      </c>
      <c r="E44" s="205">
        <v>363</v>
      </c>
      <c r="F44" s="205">
        <v>568</v>
      </c>
      <c r="G44" s="205">
        <v>159</v>
      </c>
      <c r="H44" s="206">
        <v>4909</v>
      </c>
    </row>
    <row r="45" spans="1:8">
      <c r="A45" s="207" t="s">
        <v>258</v>
      </c>
      <c r="B45" s="11" t="s">
        <v>31</v>
      </c>
      <c r="C45" s="205">
        <v>4397</v>
      </c>
      <c r="D45" s="205">
        <v>12</v>
      </c>
      <c r="E45" s="205">
        <v>90</v>
      </c>
      <c r="F45" s="205">
        <v>267</v>
      </c>
      <c r="G45" s="205">
        <v>107</v>
      </c>
      <c r="H45" s="206">
        <v>3921</v>
      </c>
    </row>
    <row r="46" spans="1:8">
      <c r="A46" s="11" t="s">
        <v>259</v>
      </c>
      <c r="B46" s="11" t="s">
        <v>30</v>
      </c>
      <c r="C46" s="205">
        <v>14430</v>
      </c>
      <c r="D46" s="205">
        <v>2011</v>
      </c>
      <c r="E46" s="205">
        <v>6887</v>
      </c>
      <c r="F46" s="205">
        <v>3787</v>
      </c>
      <c r="G46" s="205">
        <v>524</v>
      </c>
      <c r="H46" s="206">
        <v>1221</v>
      </c>
    </row>
    <row r="47" spans="1:8">
      <c r="A47" s="207" t="s">
        <v>260</v>
      </c>
      <c r="B47" s="11" t="s">
        <v>31</v>
      </c>
      <c r="C47" s="205">
        <v>5301</v>
      </c>
      <c r="D47" s="205">
        <v>993</v>
      </c>
      <c r="E47" s="205">
        <v>792</v>
      </c>
      <c r="F47" s="205">
        <v>2303</v>
      </c>
      <c r="G47" s="205">
        <v>362</v>
      </c>
      <c r="H47" s="206">
        <v>851</v>
      </c>
    </row>
    <row r="48" spans="1:8">
      <c r="A48" s="200" t="s">
        <v>265</v>
      </c>
      <c r="B48" s="11" t="s">
        <v>30</v>
      </c>
      <c r="C48" s="205">
        <v>7127</v>
      </c>
      <c r="D48" s="205">
        <v>3710</v>
      </c>
      <c r="E48" s="205">
        <v>1051</v>
      </c>
      <c r="F48" s="205">
        <v>638</v>
      </c>
      <c r="G48" s="205">
        <v>91</v>
      </c>
      <c r="H48" s="206">
        <v>1637</v>
      </c>
    </row>
    <row r="49" spans="1:8">
      <c r="B49" s="11" t="s">
        <v>31</v>
      </c>
      <c r="C49" s="205">
        <v>3673</v>
      </c>
      <c r="D49" s="205">
        <v>1650</v>
      </c>
      <c r="E49" s="205">
        <v>288</v>
      </c>
      <c r="F49" s="205">
        <v>403</v>
      </c>
      <c r="G49" s="205">
        <v>72</v>
      </c>
      <c r="H49" s="206">
        <v>1260</v>
      </c>
    </row>
    <row r="50" spans="1:8">
      <c r="A50" s="11" t="s">
        <v>257</v>
      </c>
      <c r="B50" s="11" t="s">
        <v>30</v>
      </c>
      <c r="C50" s="205">
        <v>1917</v>
      </c>
      <c r="D50" s="205">
        <v>56</v>
      </c>
      <c r="E50" s="205">
        <v>278</v>
      </c>
      <c r="F50" s="205">
        <v>41</v>
      </c>
      <c r="G50" s="205">
        <v>20</v>
      </c>
      <c r="H50" s="206">
        <v>1522</v>
      </c>
    </row>
    <row r="51" spans="1:8">
      <c r="A51" s="207" t="s">
        <v>258</v>
      </c>
      <c r="B51" s="11" t="s">
        <v>31</v>
      </c>
      <c r="C51" s="205">
        <v>1268</v>
      </c>
      <c r="D51" s="205">
        <v>16</v>
      </c>
      <c r="E51" s="205">
        <v>40</v>
      </c>
      <c r="F51" s="205">
        <v>20</v>
      </c>
      <c r="G51" s="205">
        <v>15</v>
      </c>
      <c r="H51" s="206">
        <v>1177</v>
      </c>
    </row>
    <row r="52" spans="1:8">
      <c r="A52" s="11" t="s">
        <v>259</v>
      </c>
      <c r="B52" s="11" t="s">
        <v>30</v>
      </c>
      <c r="C52" s="205">
        <v>5210</v>
      </c>
      <c r="D52" s="205">
        <v>3654</v>
      </c>
      <c r="E52" s="205">
        <v>773</v>
      </c>
      <c r="F52" s="205">
        <v>597</v>
      </c>
      <c r="G52" s="205">
        <v>71</v>
      </c>
      <c r="H52" s="206">
        <v>115</v>
      </c>
    </row>
    <row r="53" spans="1:8">
      <c r="A53" s="207" t="s">
        <v>260</v>
      </c>
      <c r="B53" s="11" t="s">
        <v>31</v>
      </c>
      <c r="C53" s="205">
        <v>2405</v>
      </c>
      <c r="D53" s="205">
        <v>1634</v>
      </c>
      <c r="E53" s="205">
        <v>248</v>
      </c>
      <c r="F53" s="205">
        <v>383</v>
      </c>
      <c r="G53" s="205">
        <v>57</v>
      </c>
      <c r="H53" s="206">
        <v>83</v>
      </c>
    </row>
    <row r="54" spans="1:8">
      <c r="A54" s="200" t="s">
        <v>266</v>
      </c>
      <c r="B54" s="11" t="s">
        <v>30</v>
      </c>
      <c r="C54" s="205">
        <v>10427</v>
      </c>
      <c r="D54" s="205">
        <v>2887</v>
      </c>
      <c r="E54" s="205">
        <v>3336</v>
      </c>
      <c r="F54" s="205">
        <v>1035</v>
      </c>
      <c r="G54" s="205">
        <v>293</v>
      </c>
      <c r="H54" s="206">
        <v>2876</v>
      </c>
    </row>
    <row r="55" spans="1:8">
      <c r="B55" s="11" t="s">
        <v>31</v>
      </c>
      <c r="C55" s="205">
        <v>5393</v>
      </c>
      <c r="D55" s="205">
        <v>1324</v>
      </c>
      <c r="E55" s="205">
        <v>1096</v>
      </c>
      <c r="F55" s="205">
        <v>601</v>
      </c>
      <c r="G55" s="205">
        <v>186</v>
      </c>
      <c r="H55" s="206">
        <v>2186</v>
      </c>
    </row>
    <row r="56" spans="1:8">
      <c r="A56" s="11" t="s">
        <v>257</v>
      </c>
      <c r="B56" s="11" t="s">
        <v>30</v>
      </c>
      <c r="C56" s="205">
        <v>2736</v>
      </c>
      <c r="D56" s="205">
        <v>53</v>
      </c>
      <c r="E56" s="205">
        <v>52</v>
      </c>
      <c r="F56" s="205">
        <v>82</v>
      </c>
      <c r="G56" s="205">
        <v>135</v>
      </c>
      <c r="H56" s="206">
        <v>2414</v>
      </c>
    </row>
    <row r="57" spans="1:8">
      <c r="A57" s="207" t="s">
        <v>258</v>
      </c>
      <c r="B57" s="11" t="s">
        <v>31</v>
      </c>
      <c r="C57" s="205">
        <v>1986</v>
      </c>
      <c r="D57" s="205">
        <v>16</v>
      </c>
      <c r="E57" s="205">
        <v>6</v>
      </c>
      <c r="F57" s="205">
        <v>52</v>
      </c>
      <c r="G57" s="205">
        <v>79</v>
      </c>
      <c r="H57" s="206">
        <v>1833</v>
      </c>
    </row>
    <row r="58" spans="1:8">
      <c r="A58" s="11" t="s">
        <v>259</v>
      </c>
      <c r="B58" s="11" t="s">
        <v>30</v>
      </c>
      <c r="C58" s="205">
        <v>7691</v>
      </c>
      <c r="D58" s="205">
        <v>2834</v>
      </c>
      <c r="E58" s="205">
        <v>3284</v>
      </c>
      <c r="F58" s="205">
        <v>953</v>
      </c>
      <c r="G58" s="205">
        <v>158</v>
      </c>
      <c r="H58" s="206">
        <v>462</v>
      </c>
    </row>
    <row r="59" spans="1:8">
      <c r="A59" s="207" t="s">
        <v>260</v>
      </c>
      <c r="B59" s="11" t="s">
        <v>31</v>
      </c>
      <c r="C59" s="205">
        <v>3407</v>
      </c>
      <c r="D59" s="205">
        <v>1308</v>
      </c>
      <c r="E59" s="205">
        <v>1090</v>
      </c>
      <c r="F59" s="205">
        <v>549</v>
      </c>
      <c r="G59" s="205">
        <v>107</v>
      </c>
      <c r="H59" s="206">
        <v>353</v>
      </c>
    </row>
    <row r="60" spans="1:8">
      <c r="A60" s="200" t="s">
        <v>267</v>
      </c>
      <c r="B60" s="11" t="s">
        <v>30</v>
      </c>
      <c r="C60" s="205">
        <v>11513</v>
      </c>
      <c r="D60" s="205">
        <v>1416</v>
      </c>
      <c r="E60" s="205">
        <v>4490</v>
      </c>
      <c r="F60" s="205">
        <v>2420</v>
      </c>
      <c r="G60" s="205">
        <v>158</v>
      </c>
      <c r="H60" s="206">
        <v>3029</v>
      </c>
    </row>
    <row r="61" spans="1:8">
      <c r="B61" s="11" t="s">
        <v>31</v>
      </c>
      <c r="C61" s="205">
        <v>6084</v>
      </c>
      <c r="D61" s="205">
        <v>636</v>
      </c>
      <c r="E61" s="205">
        <v>1558</v>
      </c>
      <c r="F61" s="205">
        <v>1418</v>
      </c>
      <c r="G61" s="205">
        <v>96</v>
      </c>
      <c r="H61" s="206">
        <v>2376</v>
      </c>
    </row>
    <row r="62" spans="1:8">
      <c r="A62" s="11" t="s">
        <v>257</v>
      </c>
      <c r="B62" s="11" t="s">
        <v>30</v>
      </c>
      <c r="C62" s="205">
        <v>2930</v>
      </c>
      <c r="D62" s="205">
        <v>180</v>
      </c>
      <c r="E62" s="205">
        <v>307</v>
      </c>
      <c r="F62" s="205">
        <v>108</v>
      </c>
      <c r="G62" s="205">
        <v>87</v>
      </c>
      <c r="H62" s="206">
        <v>2248</v>
      </c>
    </row>
    <row r="63" spans="1:8">
      <c r="A63" s="207" t="s">
        <v>258</v>
      </c>
      <c r="B63" s="11" t="s">
        <v>31</v>
      </c>
      <c r="C63" s="205">
        <v>2010</v>
      </c>
      <c r="D63" s="205">
        <v>69</v>
      </c>
      <c r="E63" s="205">
        <v>48</v>
      </c>
      <c r="F63" s="205">
        <v>71</v>
      </c>
      <c r="G63" s="205">
        <v>48</v>
      </c>
      <c r="H63" s="206">
        <v>1774</v>
      </c>
    </row>
    <row r="64" spans="1:8">
      <c r="A64" s="11" t="s">
        <v>259</v>
      </c>
      <c r="B64" s="11" t="s">
        <v>30</v>
      </c>
      <c r="C64" s="205">
        <v>8583</v>
      </c>
      <c r="D64" s="205">
        <v>1236</v>
      </c>
      <c r="E64" s="205">
        <v>4183</v>
      </c>
      <c r="F64" s="205">
        <v>2312</v>
      </c>
      <c r="G64" s="205">
        <v>71</v>
      </c>
      <c r="H64" s="206">
        <v>781</v>
      </c>
    </row>
    <row r="65" spans="1:8">
      <c r="A65" s="207" t="s">
        <v>260</v>
      </c>
      <c r="B65" s="11" t="s">
        <v>31</v>
      </c>
      <c r="C65" s="205">
        <v>4074</v>
      </c>
      <c r="D65" s="205">
        <v>567</v>
      </c>
      <c r="E65" s="205">
        <v>1510</v>
      </c>
      <c r="F65" s="205">
        <v>1347</v>
      </c>
      <c r="G65" s="205">
        <v>48</v>
      </c>
      <c r="H65" s="206">
        <v>602</v>
      </c>
    </row>
    <row r="66" spans="1:8">
      <c r="A66" s="200" t="s">
        <v>268</v>
      </c>
      <c r="B66" s="11" t="s">
        <v>30</v>
      </c>
      <c r="C66" s="205">
        <v>9471</v>
      </c>
      <c r="D66" s="205">
        <v>1787</v>
      </c>
      <c r="E66" s="205">
        <v>3647</v>
      </c>
      <c r="F66" s="205">
        <v>1101</v>
      </c>
      <c r="G66" s="205">
        <v>255</v>
      </c>
      <c r="H66" s="206">
        <v>2681</v>
      </c>
    </row>
    <row r="67" spans="1:8">
      <c r="B67" s="11" t="s">
        <v>31</v>
      </c>
      <c r="C67" s="205">
        <v>5225</v>
      </c>
      <c r="D67" s="205">
        <v>790</v>
      </c>
      <c r="E67" s="205">
        <v>1579</v>
      </c>
      <c r="F67" s="205">
        <v>641</v>
      </c>
      <c r="G67" s="205">
        <v>153</v>
      </c>
      <c r="H67" s="206">
        <v>2062</v>
      </c>
    </row>
    <row r="68" spans="1:8">
      <c r="A68" s="11" t="s">
        <v>257</v>
      </c>
      <c r="B68" s="11" t="s">
        <v>30</v>
      </c>
      <c r="C68" s="205">
        <v>2872</v>
      </c>
      <c r="D68" s="205">
        <v>63</v>
      </c>
      <c r="E68" s="205">
        <v>272</v>
      </c>
      <c r="F68" s="205">
        <v>280</v>
      </c>
      <c r="G68" s="205">
        <v>124</v>
      </c>
      <c r="H68" s="206">
        <v>2133</v>
      </c>
    </row>
    <row r="69" spans="1:8">
      <c r="A69" s="207" t="s">
        <v>258</v>
      </c>
      <c r="B69" s="11" t="s">
        <v>31</v>
      </c>
      <c r="C69" s="205">
        <v>1886</v>
      </c>
      <c r="D69" s="205">
        <v>13</v>
      </c>
      <c r="E69" s="205">
        <v>51</v>
      </c>
      <c r="F69" s="205">
        <v>77</v>
      </c>
      <c r="G69" s="205">
        <v>66</v>
      </c>
      <c r="H69" s="206">
        <v>1679</v>
      </c>
    </row>
    <row r="70" spans="1:8">
      <c r="A70" s="11" t="s">
        <v>259</v>
      </c>
      <c r="B70" s="11" t="s">
        <v>30</v>
      </c>
      <c r="C70" s="205">
        <v>6599</v>
      </c>
      <c r="D70" s="205">
        <v>1724</v>
      </c>
      <c r="E70" s="205">
        <v>3375</v>
      </c>
      <c r="F70" s="205">
        <v>821</v>
      </c>
      <c r="G70" s="205">
        <v>131</v>
      </c>
      <c r="H70" s="206">
        <v>548</v>
      </c>
    </row>
    <row r="71" spans="1:8">
      <c r="A71" s="207" t="s">
        <v>260</v>
      </c>
      <c r="B71" s="11" t="s">
        <v>31</v>
      </c>
      <c r="C71" s="205">
        <v>3339</v>
      </c>
      <c r="D71" s="205">
        <v>777</v>
      </c>
      <c r="E71" s="205">
        <v>1528</v>
      </c>
      <c r="F71" s="205">
        <v>564</v>
      </c>
      <c r="G71" s="205">
        <v>87</v>
      </c>
      <c r="H71" s="206">
        <v>383</v>
      </c>
    </row>
    <row r="72" spans="1:8">
      <c r="A72" s="200" t="s">
        <v>269</v>
      </c>
      <c r="B72" s="11" t="s">
        <v>30</v>
      </c>
      <c r="C72" s="205">
        <v>31022</v>
      </c>
      <c r="D72" s="205">
        <v>5352</v>
      </c>
      <c r="E72" s="205">
        <v>7958</v>
      </c>
      <c r="F72" s="205">
        <v>5113</v>
      </c>
      <c r="G72" s="205">
        <v>800</v>
      </c>
      <c r="H72" s="206">
        <v>11799</v>
      </c>
    </row>
    <row r="73" spans="1:8">
      <c r="B73" s="11" t="s">
        <v>31</v>
      </c>
      <c r="C73" s="205">
        <v>16747</v>
      </c>
      <c r="D73" s="205">
        <v>2293</v>
      </c>
      <c r="E73" s="205">
        <v>2466</v>
      </c>
      <c r="F73" s="205">
        <v>2955</v>
      </c>
      <c r="G73" s="205">
        <v>504</v>
      </c>
      <c r="H73" s="206">
        <v>8529</v>
      </c>
    </row>
    <row r="74" spans="1:8">
      <c r="A74" s="11" t="s">
        <v>257</v>
      </c>
      <c r="B74" s="11" t="s">
        <v>30</v>
      </c>
      <c r="C74" s="205">
        <v>11008</v>
      </c>
      <c r="D74" s="205">
        <v>364</v>
      </c>
      <c r="E74" s="205">
        <v>674</v>
      </c>
      <c r="F74" s="205">
        <v>784</v>
      </c>
      <c r="G74" s="205">
        <v>354</v>
      </c>
      <c r="H74" s="206">
        <v>8832</v>
      </c>
    </row>
    <row r="75" spans="1:8">
      <c r="A75" s="207" t="s">
        <v>258</v>
      </c>
      <c r="B75" s="11" t="s">
        <v>31</v>
      </c>
      <c r="C75" s="205">
        <v>7284</v>
      </c>
      <c r="D75" s="205">
        <v>75</v>
      </c>
      <c r="E75" s="205">
        <v>168</v>
      </c>
      <c r="F75" s="205">
        <v>284</v>
      </c>
      <c r="G75" s="205">
        <v>191</v>
      </c>
      <c r="H75" s="206">
        <v>6566</v>
      </c>
    </row>
    <row r="76" spans="1:8">
      <c r="A76" s="11" t="s">
        <v>259</v>
      </c>
      <c r="B76" s="11" t="s">
        <v>30</v>
      </c>
      <c r="C76" s="205">
        <v>20014</v>
      </c>
      <c r="D76" s="205">
        <v>4988</v>
      </c>
      <c r="E76" s="205">
        <v>7284</v>
      </c>
      <c r="F76" s="205">
        <v>4329</v>
      </c>
      <c r="G76" s="205">
        <v>446</v>
      </c>
      <c r="H76" s="206">
        <v>2967</v>
      </c>
    </row>
    <row r="77" spans="1:8">
      <c r="A77" s="207" t="s">
        <v>260</v>
      </c>
      <c r="B77" s="11" t="s">
        <v>31</v>
      </c>
      <c r="C77" s="205">
        <v>9463</v>
      </c>
      <c r="D77" s="205">
        <v>2218</v>
      </c>
      <c r="E77" s="205">
        <v>2298</v>
      </c>
      <c r="F77" s="205">
        <v>2671</v>
      </c>
      <c r="G77" s="205">
        <v>313</v>
      </c>
      <c r="H77" s="206">
        <v>1963</v>
      </c>
    </row>
    <row r="78" spans="1:8">
      <c r="A78" s="200" t="s">
        <v>270</v>
      </c>
      <c r="B78" s="11" t="s">
        <v>30</v>
      </c>
      <c r="C78" s="205">
        <v>12537</v>
      </c>
      <c r="D78" s="205">
        <v>3399</v>
      </c>
      <c r="E78" s="205">
        <v>4675</v>
      </c>
      <c r="F78" s="205">
        <v>1727</v>
      </c>
      <c r="G78" s="205">
        <v>165</v>
      </c>
      <c r="H78" s="206">
        <v>2571</v>
      </c>
    </row>
    <row r="79" spans="1:8">
      <c r="B79" s="11" t="s">
        <v>31</v>
      </c>
      <c r="C79" s="205">
        <v>5957</v>
      </c>
      <c r="D79" s="205">
        <v>1619</v>
      </c>
      <c r="E79" s="205">
        <v>1525</v>
      </c>
      <c r="F79" s="205">
        <v>688</v>
      </c>
      <c r="G79" s="205">
        <v>120</v>
      </c>
      <c r="H79" s="206">
        <v>2005</v>
      </c>
    </row>
    <row r="80" spans="1:8">
      <c r="A80" s="11" t="s">
        <v>257</v>
      </c>
      <c r="B80" s="11" t="s">
        <v>30</v>
      </c>
      <c r="C80" s="205">
        <v>2450</v>
      </c>
      <c r="D80" s="205">
        <v>21</v>
      </c>
      <c r="E80" s="205">
        <v>128</v>
      </c>
      <c r="F80" s="205">
        <v>58</v>
      </c>
      <c r="G80" s="205">
        <v>58</v>
      </c>
      <c r="H80" s="206">
        <v>2185</v>
      </c>
    </row>
    <row r="81" spans="1:8">
      <c r="A81" s="207" t="s">
        <v>258</v>
      </c>
      <c r="B81" s="11" t="s">
        <v>31</v>
      </c>
      <c r="C81" s="205">
        <v>1862</v>
      </c>
      <c r="D81" s="205" t="s">
        <v>0</v>
      </c>
      <c r="E81" s="205">
        <v>35</v>
      </c>
      <c r="F81" s="205">
        <v>35</v>
      </c>
      <c r="G81" s="205">
        <v>34</v>
      </c>
      <c r="H81" s="206">
        <v>1758</v>
      </c>
    </row>
    <row r="82" spans="1:8">
      <c r="A82" s="11" t="s">
        <v>259</v>
      </c>
      <c r="B82" s="11" t="s">
        <v>30</v>
      </c>
      <c r="C82" s="205">
        <v>10087</v>
      </c>
      <c r="D82" s="205">
        <v>3378</v>
      </c>
      <c r="E82" s="205">
        <v>4547</v>
      </c>
      <c r="F82" s="205">
        <v>1669</v>
      </c>
      <c r="G82" s="205">
        <v>107</v>
      </c>
      <c r="H82" s="206">
        <v>386</v>
      </c>
    </row>
    <row r="83" spans="1:8">
      <c r="A83" s="207" t="s">
        <v>260</v>
      </c>
      <c r="B83" s="11" t="s">
        <v>31</v>
      </c>
      <c r="C83" s="205">
        <v>4095</v>
      </c>
      <c r="D83" s="205">
        <v>1619</v>
      </c>
      <c r="E83" s="205">
        <v>1490</v>
      </c>
      <c r="F83" s="205">
        <v>653</v>
      </c>
      <c r="G83" s="205">
        <v>86</v>
      </c>
      <c r="H83" s="206">
        <v>247</v>
      </c>
    </row>
    <row r="84" spans="1:8">
      <c r="A84" s="200" t="s">
        <v>271</v>
      </c>
      <c r="B84" s="11" t="s">
        <v>30</v>
      </c>
      <c r="C84" s="205">
        <v>11303</v>
      </c>
      <c r="D84" s="205">
        <v>2705</v>
      </c>
      <c r="E84" s="205">
        <v>3260</v>
      </c>
      <c r="F84" s="205">
        <v>1864</v>
      </c>
      <c r="G84" s="205">
        <v>231</v>
      </c>
      <c r="H84" s="206">
        <v>3243</v>
      </c>
    </row>
    <row r="85" spans="1:8">
      <c r="B85" s="11" t="s">
        <v>31</v>
      </c>
      <c r="C85" s="205">
        <v>6207</v>
      </c>
      <c r="D85" s="205">
        <v>1322</v>
      </c>
      <c r="E85" s="205">
        <v>1095</v>
      </c>
      <c r="F85" s="205">
        <v>1217</v>
      </c>
      <c r="G85" s="205">
        <v>182</v>
      </c>
      <c r="H85" s="206">
        <v>2391</v>
      </c>
    </row>
    <row r="86" spans="1:8">
      <c r="A86" s="11" t="s">
        <v>257</v>
      </c>
      <c r="B86" s="11" t="s">
        <v>30</v>
      </c>
      <c r="C86" s="205">
        <v>3298</v>
      </c>
      <c r="D86" s="205">
        <v>60</v>
      </c>
      <c r="E86" s="205">
        <v>379</v>
      </c>
      <c r="F86" s="205">
        <v>140</v>
      </c>
      <c r="G86" s="205">
        <v>39</v>
      </c>
      <c r="H86" s="206">
        <v>2680</v>
      </c>
    </row>
    <row r="87" spans="1:8">
      <c r="A87" s="207" t="s">
        <v>258</v>
      </c>
      <c r="B87" s="11" t="s">
        <v>31</v>
      </c>
      <c r="C87" s="205">
        <v>2241</v>
      </c>
      <c r="D87" s="205">
        <v>11</v>
      </c>
      <c r="E87" s="205">
        <v>100</v>
      </c>
      <c r="F87" s="205">
        <v>97</v>
      </c>
      <c r="G87" s="205">
        <v>35</v>
      </c>
      <c r="H87" s="206">
        <v>1998</v>
      </c>
    </row>
    <row r="88" spans="1:8">
      <c r="A88" s="11" t="s">
        <v>259</v>
      </c>
      <c r="B88" s="11" t="s">
        <v>30</v>
      </c>
      <c r="C88" s="205">
        <v>8005</v>
      </c>
      <c r="D88" s="205">
        <v>2645</v>
      </c>
      <c r="E88" s="205">
        <v>2881</v>
      </c>
      <c r="F88" s="205">
        <v>1724</v>
      </c>
      <c r="G88" s="205">
        <v>192</v>
      </c>
      <c r="H88" s="206">
        <v>563</v>
      </c>
    </row>
    <row r="89" spans="1:8">
      <c r="A89" s="207" t="s">
        <v>260</v>
      </c>
      <c r="B89" s="11" t="s">
        <v>31</v>
      </c>
      <c r="C89" s="205">
        <v>3966</v>
      </c>
      <c r="D89" s="205">
        <v>1311</v>
      </c>
      <c r="E89" s="205">
        <v>995</v>
      </c>
      <c r="F89" s="205">
        <v>1120</v>
      </c>
      <c r="G89" s="205">
        <v>147</v>
      </c>
      <c r="H89" s="206">
        <v>393</v>
      </c>
    </row>
    <row r="90" spans="1:8">
      <c r="A90" s="200" t="s">
        <v>272</v>
      </c>
      <c r="B90" s="11" t="s">
        <v>30</v>
      </c>
      <c r="C90" s="205">
        <v>27288</v>
      </c>
      <c r="D90" s="205">
        <v>2600</v>
      </c>
      <c r="E90" s="205">
        <v>9321</v>
      </c>
      <c r="F90" s="205">
        <v>6152</v>
      </c>
      <c r="G90" s="205">
        <v>658</v>
      </c>
      <c r="H90" s="206">
        <v>8557</v>
      </c>
    </row>
    <row r="91" spans="1:8">
      <c r="B91" s="11" t="s">
        <v>31</v>
      </c>
      <c r="C91" s="205">
        <v>13302</v>
      </c>
      <c r="D91" s="205">
        <v>1297</v>
      </c>
      <c r="E91" s="205">
        <v>1683</v>
      </c>
      <c r="F91" s="205">
        <v>3381</v>
      </c>
      <c r="G91" s="205">
        <v>467</v>
      </c>
      <c r="H91" s="206">
        <v>6474</v>
      </c>
    </row>
    <row r="92" spans="1:8">
      <c r="A92" s="11" t="s">
        <v>257</v>
      </c>
      <c r="B92" s="11" t="s">
        <v>30</v>
      </c>
      <c r="C92" s="205">
        <v>5182</v>
      </c>
      <c r="D92" s="205">
        <v>62</v>
      </c>
      <c r="E92" s="205">
        <v>548</v>
      </c>
      <c r="F92" s="205">
        <v>172</v>
      </c>
      <c r="G92" s="205">
        <v>89</v>
      </c>
      <c r="H92" s="206">
        <v>4311</v>
      </c>
    </row>
    <row r="93" spans="1:8">
      <c r="A93" s="207" t="s">
        <v>258</v>
      </c>
      <c r="B93" s="11" t="s">
        <v>31</v>
      </c>
      <c r="C93" s="205">
        <v>3992</v>
      </c>
      <c r="D93" s="205">
        <v>12</v>
      </c>
      <c r="E93" s="205">
        <v>216</v>
      </c>
      <c r="F93" s="205">
        <v>124</v>
      </c>
      <c r="G93" s="205">
        <v>68</v>
      </c>
      <c r="H93" s="206">
        <v>3572</v>
      </c>
    </row>
    <row r="94" spans="1:8">
      <c r="A94" s="11" t="s">
        <v>259</v>
      </c>
      <c r="B94" s="11" t="s">
        <v>30</v>
      </c>
      <c r="C94" s="205">
        <v>22106</v>
      </c>
      <c r="D94" s="205">
        <v>2538</v>
      </c>
      <c r="E94" s="205">
        <v>8773</v>
      </c>
      <c r="F94" s="205">
        <v>5980</v>
      </c>
      <c r="G94" s="205">
        <v>569</v>
      </c>
      <c r="H94" s="206">
        <v>4246</v>
      </c>
    </row>
    <row r="95" spans="1:8">
      <c r="A95" s="207" t="s">
        <v>260</v>
      </c>
      <c r="B95" s="11" t="s">
        <v>31</v>
      </c>
      <c r="C95" s="205">
        <v>9310</v>
      </c>
      <c r="D95" s="205">
        <v>1285</v>
      </c>
      <c r="E95" s="205">
        <v>1467</v>
      </c>
      <c r="F95" s="205">
        <v>3257</v>
      </c>
      <c r="G95" s="205">
        <v>399</v>
      </c>
      <c r="H95" s="206">
        <v>2902</v>
      </c>
    </row>
    <row r="96" spans="1:8">
      <c r="A96" s="200" t="s">
        <v>273</v>
      </c>
      <c r="B96" s="11" t="s">
        <v>30</v>
      </c>
      <c r="C96" s="205">
        <v>8817</v>
      </c>
      <c r="D96" s="205">
        <v>2839</v>
      </c>
      <c r="E96" s="205">
        <v>2449</v>
      </c>
      <c r="F96" s="205">
        <v>1035</v>
      </c>
      <c r="G96" s="205">
        <v>161</v>
      </c>
      <c r="H96" s="206">
        <v>2333</v>
      </c>
    </row>
    <row r="97" spans="1:8">
      <c r="B97" s="11" t="s">
        <v>31</v>
      </c>
      <c r="C97" s="205">
        <v>4457</v>
      </c>
      <c r="D97" s="205">
        <v>1231</v>
      </c>
      <c r="E97" s="205">
        <v>694</v>
      </c>
      <c r="F97" s="205">
        <v>624</v>
      </c>
      <c r="G97" s="205">
        <v>94</v>
      </c>
      <c r="H97" s="206">
        <v>1814</v>
      </c>
    </row>
    <row r="98" spans="1:8">
      <c r="A98" s="11" t="s">
        <v>257</v>
      </c>
      <c r="B98" s="11" t="s">
        <v>30</v>
      </c>
      <c r="C98" s="205">
        <v>2516</v>
      </c>
      <c r="D98" s="205">
        <v>80</v>
      </c>
      <c r="E98" s="205">
        <v>125</v>
      </c>
      <c r="F98" s="205">
        <v>156</v>
      </c>
      <c r="G98" s="205">
        <v>93</v>
      </c>
      <c r="H98" s="206">
        <v>2062</v>
      </c>
    </row>
    <row r="99" spans="1:8">
      <c r="A99" s="207" t="s">
        <v>258</v>
      </c>
      <c r="B99" s="11" t="s">
        <v>31</v>
      </c>
      <c r="C99" s="205">
        <v>1780</v>
      </c>
      <c r="D99" s="205">
        <v>22</v>
      </c>
      <c r="E99" s="205">
        <v>21</v>
      </c>
      <c r="F99" s="205">
        <v>85</v>
      </c>
      <c r="G99" s="205">
        <v>43</v>
      </c>
      <c r="H99" s="206">
        <v>1609</v>
      </c>
    </row>
    <row r="100" spans="1:8">
      <c r="A100" s="11" t="s">
        <v>259</v>
      </c>
      <c r="B100" s="11" t="s">
        <v>30</v>
      </c>
      <c r="C100" s="205">
        <v>6301</v>
      </c>
      <c r="D100" s="205">
        <v>2759</v>
      </c>
      <c r="E100" s="205">
        <v>2324</v>
      </c>
      <c r="F100" s="205">
        <v>879</v>
      </c>
      <c r="G100" s="205">
        <v>68</v>
      </c>
      <c r="H100" s="206">
        <v>271</v>
      </c>
    </row>
    <row r="101" spans="1:8">
      <c r="A101" s="207" t="s">
        <v>260</v>
      </c>
      <c r="B101" s="11" t="s">
        <v>31</v>
      </c>
      <c r="C101" s="205">
        <v>2677</v>
      </c>
      <c r="D101" s="205">
        <v>1209</v>
      </c>
      <c r="E101" s="205">
        <v>673</v>
      </c>
      <c r="F101" s="205">
        <v>539</v>
      </c>
      <c r="G101" s="205">
        <v>51</v>
      </c>
      <c r="H101" s="206">
        <v>205</v>
      </c>
    </row>
    <row r="102" spans="1:8">
      <c r="A102" s="200" t="s">
        <v>274</v>
      </c>
      <c r="B102" s="11" t="s">
        <v>30</v>
      </c>
      <c r="C102" s="205">
        <v>8865</v>
      </c>
      <c r="D102" s="205">
        <v>2318</v>
      </c>
      <c r="E102" s="205">
        <v>2698</v>
      </c>
      <c r="F102" s="205">
        <v>1051</v>
      </c>
      <c r="G102" s="205">
        <v>139</v>
      </c>
      <c r="H102" s="206">
        <v>2659</v>
      </c>
    </row>
    <row r="103" spans="1:8">
      <c r="B103" s="11" t="s">
        <v>31</v>
      </c>
      <c r="C103" s="205">
        <v>4437</v>
      </c>
      <c r="D103" s="205">
        <v>1017</v>
      </c>
      <c r="E103" s="205">
        <v>750</v>
      </c>
      <c r="F103" s="205">
        <v>443</v>
      </c>
      <c r="G103" s="205">
        <v>107</v>
      </c>
      <c r="H103" s="206">
        <v>2120</v>
      </c>
    </row>
    <row r="104" spans="1:8">
      <c r="A104" s="11" t="s">
        <v>257</v>
      </c>
      <c r="B104" s="11" t="s">
        <v>30</v>
      </c>
      <c r="C104" s="205">
        <v>2596</v>
      </c>
      <c r="D104" s="205">
        <v>245</v>
      </c>
      <c r="E104" s="205">
        <v>220</v>
      </c>
      <c r="F104" s="205">
        <v>70</v>
      </c>
      <c r="G104" s="205">
        <v>19</v>
      </c>
      <c r="H104" s="206">
        <v>2042</v>
      </c>
    </row>
    <row r="105" spans="1:8">
      <c r="A105" s="207" t="s">
        <v>258</v>
      </c>
      <c r="B105" s="11" t="s">
        <v>31</v>
      </c>
      <c r="C105" s="205">
        <v>1757</v>
      </c>
      <c r="D105" s="205">
        <v>66</v>
      </c>
      <c r="E105" s="205">
        <v>28</v>
      </c>
      <c r="F105" s="205">
        <v>41</v>
      </c>
      <c r="G105" s="205">
        <v>16</v>
      </c>
      <c r="H105" s="206">
        <v>1606</v>
      </c>
    </row>
    <row r="106" spans="1:8">
      <c r="A106" s="11" t="s">
        <v>259</v>
      </c>
      <c r="B106" s="11" t="s">
        <v>30</v>
      </c>
      <c r="C106" s="205">
        <v>6269</v>
      </c>
      <c r="D106" s="205">
        <v>2073</v>
      </c>
      <c r="E106" s="205">
        <v>2478</v>
      </c>
      <c r="F106" s="205">
        <v>981</v>
      </c>
      <c r="G106" s="205">
        <v>120</v>
      </c>
      <c r="H106" s="206">
        <v>617</v>
      </c>
    </row>
    <row r="107" spans="1:8">
      <c r="A107" s="207" t="s">
        <v>260</v>
      </c>
      <c r="B107" s="11" t="s">
        <v>31</v>
      </c>
      <c r="C107" s="205">
        <v>2680</v>
      </c>
      <c r="D107" s="205">
        <v>951</v>
      </c>
      <c r="E107" s="205">
        <v>722</v>
      </c>
      <c r="F107" s="205">
        <v>402</v>
      </c>
      <c r="G107" s="205">
        <v>91</v>
      </c>
      <c r="H107" s="206">
        <v>514</v>
      </c>
    </row>
    <row r="108" spans="1:8">
      <c r="A108" s="200" t="s">
        <v>275</v>
      </c>
      <c r="B108" s="11" t="s">
        <v>30</v>
      </c>
      <c r="C108" s="205">
        <v>25922</v>
      </c>
      <c r="D108" s="205">
        <v>5592</v>
      </c>
      <c r="E108" s="205">
        <v>10772</v>
      </c>
      <c r="F108" s="205">
        <v>3820</v>
      </c>
      <c r="G108" s="205">
        <v>439</v>
      </c>
      <c r="H108" s="206">
        <v>5299</v>
      </c>
    </row>
    <row r="109" spans="1:8">
      <c r="B109" s="11" t="s">
        <v>31</v>
      </c>
      <c r="C109" s="205">
        <v>12675</v>
      </c>
      <c r="D109" s="205">
        <v>2686</v>
      </c>
      <c r="E109" s="205">
        <v>3490</v>
      </c>
      <c r="F109" s="205">
        <v>1986</v>
      </c>
      <c r="G109" s="205">
        <v>351</v>
      </c>
      <c r="H109" s="206">
        <v>4162</v>
      </c>
    </row>
    <row r="110" spans="1:8">
      <c r="A110" s="11" t="s">
        <v>257</v>
      </c>
      <c r="B110" s="11" t="s">
        <v>30</v>
      </c>
      <c r="C110" s="205">
        <v>5393</v>
      </c>
      <c r="D110" s="205">
        <v>162</v>
      </c>
      <c r="E110" s="205">
        <v>449</v>
      </c>
      <c r="F110" s="205">
        <v>197</v>
      </c>
      <c r="G110" s="205">
        <v>102</v>
      </c>
      <c r="H110" s="206">
        <v>4483</v>
      </c>
    </row>
    <row r="111" spans="1:8">
      <c r="A111" s="207" t="s">
        <v>258</v>
      </c>
      <c r="B111" s="11" t="s">
        <v>31</v>
      </c>
      <c r="C111" s="205">
        <v>3954</v>
      </c>
      <c r="D111" s="205">
        <v>44</v>
      </c>
      <c r="E111" s="205">
        <v>98</v>
      </c>
      <c r="F111" s="205">
        <v>115</v>
      </c>
      <c r="G111" s="205">
        <v>81</v>
      </c>
      <c r="H111" s="206">
        <v>3616</v>
      </c>
    </row>
    <row r="112" spans="1:8">
      <c r="A112" s="11" t="s">
        <v>259</v>
      </c>
      <c r="B112" s="11" t="s">
        <v>30</v>
      </c>
      <c r="C112" s="205">
        <v>20529</v>
      </c>
      <c r="D112" s="205">
        <v>5430</v>
      </c>
      <c r="E112" s="205">
        <v>10323</v>
      </c>
      <c r="F112" s="205">
        <v>3623</v>
      </c>
      <c r="G112" s="205">
        <v>337</v>
      </c>
      <c r="H112" s="206">
        <v>816</v>
      </c>
    </row>
    <row r="113" spans="1:8">
      <c r="A113" s="207" t="s">
        <v>260</v>
      </c>
      <c r="B113" s="11" t="s">
        <v>31</v>
      </c>
      <c r="C113" s="205">
        <v>8721</v>
      </c>
      <c r="D113" s="205">
        <v>2642</v>
      </c>
      <c r="E113" s="205">
        <v>3392</v>
      </c>
      <c r="F113" s="205">
        <v>1871</v>
      </c>
      <c r="G113" s="205">
        <v>270</v>
      </c>
      <c r="H113" s="206">
        <v>546</v>
      </c>
    </row>
    <row r="114" spans="1:8">
      <c r="A114" s="200" t="s">
        <v>276</v>
      </c>
      <c r="B114" s="11" t="s">
        <v>30</v>
      </c>
      <c r="C114" s="205">
        <v>28776</v>
      </c>
      <c r="D114" s="205">
        <v>2651</v>
      </c>
      <c r="E114" s="205">
        <v>16628</v>
      </c>
      <c r="F114" s="205">
        <v>2998</v>
      </c>
      <c r="G114" s="205">
        <v>486</v>
      </c>
      <c r="H114" s="206">
        <v>6013</v>
      </c>
    </row>
    <row r="115" spans="1:8">
      <c r="B115" s="11" t="s">
        <v>31</v>
      </c>
      <c r="C115" s="205">
        <v>14078</v>
      </c>
      <c r="D115" s="205">
        <v>1283</v>
      </c>
      <c r="E115" s="205">
        <v>6762</v>
      </c>
      <c r="F115" s="205">
        <v>1510</v>
      </c>
      <c r="G115" s="205">
        <v>319</v>
      </c>
      <c r="H115" s="206">
        <v>4204</v>
      </c>
    </row>
    <row r="116" spans="1:8">
      <c r="A116" s="11" t="s">
        <v>257</v>
      </c>
      <c r="B116" s="11" t="s">
        <v>30</v>
      </c>
      <c r="C116" s="205">
        <v>3899</v>
      </c>
      <c r="D116" s="205">
        <v>53</v>
      </c>
      <c r="E116" s="205">
        <v>345</v>
      </c>
      <c r="F116" s="205">
        <v>240</v>
      </c>
      <c r="G116" s="205">
        <v>44</v>
      </c>
      <c r="H116" s="206">
        <v>3217</v>
      </c>
    </row>
    <row r="117" spans="1:8">
      <c r="A117" s="207" t="s">
        <v>258</v>
      </c>
      <c r="B117" s="11" t="s">
        <v>31</v>
      </c>
      <c r="C117" s="205">
        <v>2837</v>
      </c>
      <c r="D117" s="205">
        <v>16</v>
      </c>
      <c r="E117" s="205">
        <v>93</v>
      </c>
      <c r="F117" s="205">
        <v>86</v>
      </c>
      <c r="G117" s="205">
        <v>40</v>
      </c>
      <c r="H117" s="206">
        <v>2602</v>
      </c>
    </row>
    <row r="118" spans="1:8">
      <c r="A118" s="11" t="s">
        <v>259</v>
      </c>
      <c r="B118" s="11" t="s">
        <v>30</v>
      </c>
      <c r="C118" s="205">
        <v>24877</v>
      </c>
      <c r="D118" s="205">
        <v>2598</v>
      </c>
      <c r="E118" s="205">
        <v>16283</v>
      </c>
      <c r="F118" s="205">
        <v>2758</v>
      </c>
      <c r="G118" s="205">
        <v>442</v>
      </c>
      <c r="H118" s="206">
        <v>2796</v>
      </c>
    </row>
    <row r="119" spans="1:8">
      <c r="A119" s="207" t="s">
        <v>260</v>
      </c>
      <c r="B119" s="11" t="s">
        <v>31</v>
      </c>
      <c r="C119" s="205">
        <v>11241</v>
      </c>
      <c r="D119" s="205">
        <v>1267</v>
      </c>
      <c r="E119" s="205">
        <v>6669</v>
      </c>
      <c r="F119" s="205">
        <v>1424</v>
      </c>
      <c r="G119" s="205">
        <v>279</v>
      </c>
      <c r="H119" s="206">
        <v>1602</v>
      </c>
    </row>
    <row r="120" spans="1:8">
      <c r="A120" s="200" t="s">
        <v>277</v>
      </c>
      <c r="B120" s="11" t="s">
        <v>30</v>
      </c>
      <c r="C120" s="205">
        <v>33478</v>
      </c>
      <c r="D120" s="205">
        <v>2691</v>
      </c>
      <c r="E120" s="205">
        <v>21872</v>
      </c>
      <c r="F120" s="205">
        <v>3845</v>
      </c>
      <c r="G120" s="205">
        <v>482</v>
      </c>
      <c r="H120" s="206">
        <v>4588</v>
      </c>
    </row>
    <row r="121" spans="1:8">
      <c r="B121" s="11" t="s">
        <v>31</v>
      </c>
      <c r="C121" s="205">
        <v>10054</v>
      </c>
      <c r="D121" s="205">
        <v>1352</v>
      </c>
      <c r="E121" s="205">
        <v>2837</v>
      </c>
      <c r="F121" s="205">
        <v>2233</v>
      </c>
      <c r="G121" s="205">
        <v>332</v>
      </c>
      <c r="H121" s="206">
        <v>3300</v>
      </c>
    </row>
    <row r="122" spans="1:8">
      <c r="A122" s="11" t="s">
        <v>257</v>
      </c>
      <c r="B122" s="11" t="s">
        <v>30</v>
      </c>
      <c r="C122" s="205">
        <v>3759</v>
      </c>
      <c r="D122" s="205">
        <v>113</v>
      </c>
      <c r="E122" s="205">
        <v>270</v>
      </c>
      <c r="F122" s="205">
        <v>116</v>
      </c>
      <c r="G122" s="205">
        <v>199</v>
      </c>
      <c r="H122" s="206">
        <v>3061</v>
      </c>
    </row>
    <row r="123" spans="1:8">
      <c r="A123" s="207" t="s">
        <v>258</v>
      </c>
      <c r="B123" s="11" t="s">
        <v>31</v>
      </c>
      <c r="C123" s="205">
        <v>2909</v>
      </c>
      <c r="D123" s="205" t="s">
        <v>145</v>
      </c>
      <c r="E123" s="205" t="s">
        <v>145</v>
      </c>
      <c r="F123" s="205">
        <v>93</v>
      </c>
      <c r="G123" s="205">
        <v>121</v>
      </c>
      <c r="H123" s="206">
        <v>2586</v>
      </c>
    </row>
    <row r="124" spans="1:8">
      <c r="A124" s="11" t="s">
        <v>259</v>
      </c>
      <c r="B124" s="11" t="s">
        <v>30</v>
      </c>
      <c r="C124" s="205">
        <v>29719</v>
      </c>
      <c r="D124" s="205">
        <v>2578</v>
      </c>
      <c r="E124" s="205">
        <v>21602</v>
      </c>
      <c r="F124" s="205">
        <v>3729</v>
      </c>
      <c r="G124" s="205">
        <v>283</v>
      </c>
      <c r="H124" s="206">
        <v>1527</v>
      </c>
    </row>
    <row r="125" spans="1:8">
      <c r="A125" s="207" t="s">
        <v>260</v>
      </c>
      <c r="B125" s="11" t="s">
        <v>31</v>
      </c>
      <c r="C125" s="205">
        <v>7145</v>
      </c>
      <c r="D125" s="205" t="s">
        <v>145</v>
      </c>
      <c r="E125" s="205" t="s">
        <v>145</v>
      </c>
      <c r="F125" s="205">
        <v>2140</v>
      </c>
      <c r="G125" s="205">
        <v>211</v>
      </c>
      <c r="H125" s="206">
        <v>714</v>
      </c>
    </row>
    <row r="126" spans="1:8">
      <c r="A126" s="200" t="s">
        <v>278</v>
      </c>
      <c r="B126" s="11" t="s">
        <v>30</v>
      </c>
      <c r="C126" s="205">
        <v>10043</v>
      </c>
      <c r="D126" s="205">
        <v>3199</v>
      </c>
      <c r="E126" s="205">
        <v>2822</v>
      </c>
      <c r="F126" s="205">
        <v>1140</v>
      </c>
      <c r="G126" s="205">
        <v>182</v>
      </c>
      <c r="H126" s="206">
        <v>2700</v>
      </c>
    </row>
    <row r="127" spans="1:8">
      <c r="B127" s="11" t="s">
        <v>31</v>
      </c>
      <c r="C127" s="205">
        <v>4826</v>
      </c>
      <c r="D127" s="205">
        <v>1511</v>
      </c>
      <c r="E127" s="205">
        <v>862</v>
      </c>
      <c r="F127" s="205">
        <v>529</v>
      </c>
      <c r="G127" s="205">
        <v>116</v>
      </c>
      <c r="H127" s="206">
        <v>1808</v>
      </c>
    </row>
    <row r="128" spans="1:8">
      <c r="A128" s="11" t="s">
        <v>257</v>
      </c>
      <c r="B128" s="11" t="s">
        <v>30</v>
      </c>
      <c r="C128" s="205">
        <v>2385</v>
      </c>
      <c r="D128" s="205">
        <v>11</v>
      </c>
      <c r="E128" s="205">
        <v>83</v>
      </c>
      <c r="F128" s="205">
        <v>78</v>
      </c>
      <c r="G128" s="205">
        <v>72</v>
      </c>
      <c r="H128" s="206">
        <v>2141</v>
      </c>
    </row>
    <row r="129" spans="1:8">
      <c r="A129" s="207" t="s">
        <v>258</v>
      </c>
      <c r="B129" s="11" t="s">
        <v>31</v>
      </c>
      <c r="C129" s="205">
        <v>1610</v>
      </c>
      <c r="D129" s="205" t="s">
        <v>145</v>
      </c>
      <c r="E129" s="205" t="s">
        <v>145</v>
      </c>
      <c r="F129" s="205">
        <v>29</v>
      </c>
      <c r="G129" s="205">
        <v>31</v>
      </c>
      <c r="H129" s="206">
        <v>1523</v>
      </c>
    </row>
    <row r="130" spans="1:8">
      <c r="A130" s="11" t="s">
        <v>259</v>
      </c>
      <c r="B130" s="11" t="s">
        <v>30</v>
      </c>
      <c r="C130" s="205">
        <v>7658</v>
      </c>
      <c r="D130" s="205">
        <v>3188</v>
      </c>
      <c r="E130" s="205">
        <v>2739</v>
      </c>
      <c r="F130" s="205">
        <v>1062</v>
      </c>
      <c r="G130" s="205">
        <v>110</v>
      </c>
      <c r="H130" s="206">
        <v>559</v>
      </c>
    </row>
    <row r="131" spans="1:8">
      <c r="A131" s="207" t="s">
        <v>260</v>
      </c>
      <c r="B131" s="11" t="s">
        <v>31</v>
      </c>
      <c r="C131" s="205">
        <v>3216</v>
      </c>
      <c r="D131" s="205" t="s">
        <v>145</v>
      </c>
      <c r="E131" s="205" t="s">
        <v>145</v>
      </c>
      <c r="F131" s="205">
        <v>500</v>
      </c>
      <c r="G131" s="205">
        <v>85</v>
      </c>
      <c r="H131" s="206">
        <v>285</v>
      </c>
    </row>
    <row r="132" spans="1:8">
      <c r="A132" s="200" t="s">
        <v>279</v>
      </c>
      <c r="B132" s="11" t="s">
        <v>30</v>
      </c>
      <c r="C132" s="205">
        <v>14625</v>
      </c>
      <c r="D132" s="205">
        <v>2879</v>
      </c>
      <c r="E132" s="205">
        <v>6995</v>
      </c>
      <c r="F132" s="205">
        <v>2030</v>
      </c>
      <c r="G132" s="205">
        <v>103</v>
      </c>
      <c r="H132" s="206">
        <v>2618</v>
      </c>
    </row>
    <row r="133" spans="1:8">
      <c r="B133" s="11" t="s">
        <v>31</v>
      </c>
      <c r="C133" s="205">
        <v>6872</v>
      </c>
      <c r="D133" s="205">
        <v>1312</v>
      </c>
      <c r="E133" s="205">
        <v>2744</v>
      </c>
      <c r="F133" s="205">
        <v>832</v>
      </c>
      <c r="G133" s="205">
        <v>88</v>
      </c>
      <c r="H133" s="206">
        <v>1896</v>
      </c>
    </row>
    <row r="134" spans="1:8">
      <c r="A134" s="11" t="s">
        <v>257</v>
      </c>
      <c r="B134" s="11" t="s">
        <v>30</v>
      </c>
      <c r="C134" s="205">
        <v>2301</v>
      </c>
      <c r="D134" s="205">
        <v>48</v>
      </c>
      <c r="E134" s="205">
        <v>150</v>
      </c>
      <c r="F134" s="205">
        <v>69</v>
      </c>
      <c r="G134" s="205">
        <v>17</v>
      </c>
      <c r="H134" s="206">
        <v>2017</v>
      </c>
    </row>
    <row r="135" spans="1:8">
      <c r="A135" s="207" t="s">
        <v>258</v>
      </c>
      <c r="B135" s="11" t="s">
        <v>31</v>
      </c>
      <c r="C135" s="205">
        <v>1679</v>
      </c>
      <c r="D135" s="205">
        <v>14</v>
      </c>
      <c r="E135" s="205">
        <v>33</v>
      </c>
      <c r="F135" s="205">
        <v>37</v>
      </c>
      <c r="G135" s="205">
        <v>16</v>
      </c>
      <c r="H135" s="206">
        <v>1579</v>
      </c>
    </row>
    <row r="136" spans="1:8">
      <c r="A136" s="11" t="s">
        <v>259</v>
      </c>
      <c r="B136" s="11" t="s">
        <v>30</v>
      </c>
      <c r="C136" s="205">
        <v>12324</v>
      </c>
      <c r="D136" s="205">
        <v>2831</v>
      </c>
      <c r="E136" s="205">
        <v>6845</v>
      </c>
      <c r="F136" s="205">
        <v>1961</v>
      </c>
      <c r="G136" s="205">
        <v>86</v>
      </c>
      <c r="H136" s="206">
        <v>601</v>
      </c>
    </row>
    <row r="137" spans="1:8">
      <c r="A137" s="207" t="s">
        <v>260</v>
      </c>
      <c r="B137" s="11" t="s">
        <v>31</v>
      </c>
      <c r="C137" s="205">
        <v>5193</v>
      </c>
      <c r="D137" s="205">
        <v>1298</v>
      </c>
      <c r="E137" s="205">
        <v>2711</v>
      </c>
      <c r="F137" s="205">
        <v>795</v>
      </c>
      <c r="G137" s="205">
        <v>72</v>
      </c>
      <c r="H137" s="206">
        <v>317</v>
      </c>
    </row>
    <row r="138" spans="1:8">
      <c r="A138" s="200" t="s">
        <v>280</v>
      </c>
      <c r="B138" s="11" t="s">
        <v>30</v>
      </c>
      <c r="C138" s="205">
        <v>40909</v>
      </c>
      <c r="D138" s="205">
        <v>4581</v>
      </c>
      <c r="E138" s="205">
        <v>19492</v>
      </c>
      <c r="F138" s="205">
        <v>5681</v>
      </c>
      <c r="G138" s="205">
        <v>648</v>
      </c>
      <c r="H138" s="206">
        <v>10507</v>
      </c>
    </row>
    <row r="139" spans="1:8">
      <c r="B139" s="11" t="s">
        <v>31</v>
      </c>
      <c r="C139" s="205">
        <v>19521</v>
      </c>
      <c r="D139" s="205">
        <v>2187</v>
      </c>
      <c r="E139" s="205">
        <v>6410</v>
      </c>
      <c r="F139" s="205">
        <v>2962</v>
      </c>
      <c r="G139" s="205">
        <v>461</v>
      </c>
      <c r="H139" s="206">
        <v>7501</v>
      </c>
    </row>
    <row r="140" spans="1:8">
      <c r="A140" s="11" t="s">
        <v>257</v>
      </c>
      <c r="B140" s="11" t="s">
        <v>30</v>
      </c>
      <c r="C140" s="205">
        <v>8088</v>
      </c>
      <c r="D140" s="205">
        <v>47</v>
      </c>
      <c r="E140" s="205">
        <v>830</v>
      </c>
      <c r="F140" s="205">
        <v>376</v>
      </c>
      <c r="G140" s="205">
        <v>122</v>
      </c>
      <c r="H140" s="206">
        <v>6713</v>
      </c>
    </row>
    <row r="141" spans="1:8">
      <c r="A141" s="207" t="s">
        <v>258</v>
      </c>
      <c r="B141" s="11" t="s">
        <v>31</v>
      </c>
      <c r="C141" s="205">
        <v>5707</v>
      </c>
      <c r="D141" s="205">
        <v>14</v>
      </c>
      <c r="E141" s="205">
        <v>235</v>
      </c>
      <c r="F141" s="205">
        <v>166</v>
      </c>
      <c r="G141" s="205">
        <v>97</v>
      </c>
      <c r="H141" s="206">
        <v>5195</v>
      </c>
    </row>
    <row r="142" spans="1:8">
      <c r="A142" s="11" t="s">
        <v>259</v>
      </c>
      <c r="B142" s="11" t="s">
        <v>30</v>
      </c>
      <c r="C142" s="205">
        <v>32821</v>
      </c>
      <c r="D142" s="205">
        <v>4534</v>
      </c>
      <c r="E142" s="205">
        <v>18662</v>
      </c>
      <c r="F142" s="205">
        <v>5305</v>
      </c>
      <c r="G142" s="205">
        <v>526</v>
      </c>
      <c r="H142" s="206">
        <v>3794</v>
      </c>
    </row>
    <row r="143" spans="1:8">
      <c r="A143" s="207" t="s">
        <v>260</v>
      </c>
      <c r="B143" s="11" t="s">
        <v>31</v>
      </c>
      <c r="C143" s="205">
        <v>13814</v>
      </c>
      <c r="D143" s="205">
        <v>2173</v>
      </c>
      <c r="E143" s="205">
        <v>6175</v>
      </c>
      <c r="F143" s="205">
        <v>2796</v>
      </c>
      <c r="G143" s="205">
        <v>364</v>
      </c>
      <c r="H143" s="206">
        <v>2306</v>
      </c>
    </row>
    <row r="144" spans="1:8">
      <c r="A144" s="200" t="s">
        <v>281</v>
      </c>
      <c r="B144" s="11" t="s">
        <v>30</v>
      </c>
      <c r="C144" s="205">
        <v>18965</v>
      </c>
      <c r="D144" s="205">
        <v>5279</v>
      </c>
      <c r="E144" s="205">
        <v>5829</v>
      </c>
      <c r="F144" s="205">
        <v>3199</v>
      </c>
      <c r="G144" s="205">
        <v>220</v>
      </c>
      <c r="H144" s="206">
        <v>4438</v>
      </c>
    </row>
    <row r="145" spans="1:8">
      <c r="B145" s="11" t="s">
        <v>31</v>
      </c>
      <c r="C145" s="205">
        <v>9795</v>
      </c>
      <c r="D145" s="205">
        <v>2462</v>
      </c>
      <c r="E145" s="205">
        <v>2298</v>
      </c>
      <c r="F145" s="205">
        <v>1316</v>
      </c>
      <c r="G145" s="205">
        <v>178</v>
      </c>
      <c r="H145" s="206">
        <v>3541</v>
      </c>
    </row>
    <row r="146" spans="1:8">
      <c r="A146" s="11" t="s">
        <v>257</v>
      </c>
      <c r="B146" s="11" t="s">
        <v>30</v>
      </c>
      <c r="C146" s="205">
        <v>4314</v>
      </c>
      <c r="D146" s="205">
        <v>173</v>
      </c>
      <c r="E146" s="205">
        <v>225</v>
      </c>
      <c r="F146" s="205">
        <v>105</v>
      </c>
      <c r="G146" s="205">
        <v>34</v>
      </c>
      <c r="H146" s="206">
        <v>3777</v>
      </c>
    </row>
    <row r="147" spans="1:8">
      <c r="A147" s="207" t="s">
        <v>258</v>
      </c>
      <c r="B147" s="11" t="s">
        <v>31</v>
      </c>
      <c r="C147" s="205">
        <v>3279</v>
      </c>
      <c r="D147" s="205">
        <v>42</v>
      </c>
      <c r="E147" s="205">
        <v>48</v>
      </c>
      <c r="F147" s="205">
        <v>76</v>
      </c>
      <c r="G147" s="205">
        <v>29</v>
      </c>
      <c r="H147" s="206">
        <v>3084</v>
      </c>
    </row>
    <row r="148" spans="1:8">
      <c r="A148" s="11" t="s">
        <v>259</v>
      </c>
      <c r="B148" s="11" t="s">
        <v>30</v>
      </c>
      <c r="C148" s="205">
        <v>14651</v>
      </c>
      <c r="D148" s="205">
        <v>5106</v>
      </c>
      <c r="E148" s="205">
        <v>5604</v>
      </c>
      <c r="F148" s="205">
        <v>3094</v>
      </c>
      <c r="G148" s="205">
        <v>186</v>
      </c>
      <c r="H148" s="206">
        <v>661</v>
      </c>
    </row>
    <row r="149" spans="1:8">
      <c r="A149" s="207" t="s">
        <v>260</v>
      </c>
      <c r="B149" s="11" t="s">
        <v>31</v>
      </c>
      <c r="C149" s="205">
        <v>6516</v>
      </c>
      <c r="D149" s="205">
        <v>2420</v>
      </c>
      <c r="E149" s="205">
        <v>2250</v>
      </c>
      <c r="F149" s="205">
        <v>1240</v>
      </c>
      <c r="G149" s="205">
        <v>149</v>
      </c>
      <c r="H149" s="206">
        <v>457</v>
      </c>
    </row>
    <row r="150" spans="1:8">
      <c r="A150" s="200" t="s">
        <v>282</v>
      </c>
      <c r="B150" s="11" t="s">
        <v>30</v>
      </c>
      <c r="C150" s="205">
        <v>6832</v>
      </c>
      <c r="D150" s="205">
        <v>1278</v>
      </c>
      <c r="E150" s="205">
        <v>1728</v>
      </c>
      <c r="F150" s="205">
        <v>1268</v>
      </c>
      <c r="G150" s="205">
        <v>209</v>
      </c>
      <c r="H150" s="206">
        <v>2349</v>
      </c>
    </row>
    <row r="151" spans="1:8">
      <c r="B151" s="11" t="s">
        <v>31</v>
      </c>
      <c r="C151" s="205">
        <v>3826</v>
      </c>
      <c r="D151" s="205">
        <v>556</v>
      </c>
      <c r="E151" s="205">
        <v>544</v>
      </c>
      <c r="F151" s="205">
        <v>708</v>
      </c>
      <c r="G151" s="205">
        <v>142</v>
      </c>
      <c r="H151" s="206">
        <v>1876</v>
      </c>
    </row>
    <row r="152" spans="1:8">
      <c r="A152" s="11" t="s">
        <v>257</v>
      </c>
      <c r="B152" s="11" t="s">
        <v>30</v>
      </c>
      <c r="C152" s="205">
        <v>2097</v>
      </c>
      <c r="D152" s="205">
        <v>54</v>
      </c>
      <c r="E152" s="205">
        <v>135</v>
      </c>
      <c r="F152" s="205">
        <v>57</v>
      </c>
      <c r="G152" s="205">
        <v>143</v>
      </c>
      <c r="H152" s="206">
        <v>1708</v>
      </c>
    </row>
    <row r="153" spans="1:8">
      <c r="A153" s="207" t="s">
        <v>258</v>
      </c>
      <c r="B153" s="11" t="s">
        <v>31</v>
      </c>
      <c r="C153" s="205">
        <v>1548</v>
      </c>
      <c r="D153" s="205">
        <v>14</v>
      </c>
      <c r="E153" s="205">
        <v>19</v>
      </c>
      <c r="F153" s="205">
        <v>39</v>
      </c>
      <c r="G153" s="205">
        <v>88</v>
      </c>
      <c r="H153" s="206">
        <v>1388</v>
      </c>
    </row>
    <row r="154" spans="1:8">
      <c r="A154" s="11" t="s">
        <v>259</v>
      </c>
      <c r="B154" s="11" t="s">
        <v>30</v>
      </c>
      <c r="C154" s="205">
        <v>4735</v>
      </c>
      <c r="D154" s="205">
        <v>1224</v>
      </c>
      <c r="E154" s="205">
        <v>1593</v>
      </c>
      <c r="F154" s="205">
        <v>1211</v>
      </c>
      <c r="G154" s="205">
        <v>66</v>
      </c>
      <c r="H154" s="206">
        <v>641</v>
      </c>
    </row>
    <row r="155" spans="1:8">
      <c r="A155" s="207" t="s">
        <v>260</v>
      </c>
      <c r="B155" s="11" t="s">
        <v>31</v>
      </c>
      <c r="C155" s="205">
        <v>2278</v>
      </c>
      <c r="D155" s="205">
        <v>542</v>
      </c>
      <c r="E155" s="205">
        <v>525</v>
      </c>
      <c r="F155" s="205">
        <v>669</v>
      </c>
      <c r="G155" s="205">
        <v>54</v>
      </c>
      <c r="H155" s="206">
        <v>488</v>
      </c>
    </row>
    <row r="156" spans="1:8">
      <c r="A156" s="200" t="s">
        <v>283</v>
      </c>
      <c r="B156" s="11" t="s">
        <v>30</v>
      </c>
      <c r="C156" s="205">
        <v>12137</v>
      </c>
      <c r="D156" s="205">
        <v>2704</v>
      </c>
      <c r="E156" s="205">
        <v>4459</v>
      </c>
      <c r="F156" s="205">
        <v>1356</v>
      </c>
      <c r="G156" s="205">
        <v>127</v>
      </c>
      <c r="H156" s="206">
        <v>3491</v>
      </c>
    </row>
    <row r="157" spans="1:8">
      <c r="B157" s="11" t="s">
        <v>31</v>
      </c>
      <c r="C157" s="205">
        <v>6061</v>
      </c>
      <c r="D157" s="205">
        <v>1255</v>
      </c>
      <c r="E157" s="205">
        <v>1435</v>
      </c>
      <c r="F157" s="205">
        <v>768</v>
      </c>
      <c r="G157" s="205">
        <v>101</v>
      </c>
      <c r="H157" s="206">
        <v>2502</v>
      </c>
    </row>
    <row r="158" spans="1:8">
      <c r="A158" s="11" t="s">
        <v>257</v>
      </c>
      <c r="B158" s="11" t="s">
        <v>30</v>
      </c>
      <c r="C158" s="205">
        <v>3465</v>
      </c>
      <c r="D158" s="205">
        <v>88</v>
      </c>
      <c r="E158" s="205">
        <v>471</v>
      </c>
      <c r="F158" s="205">
        <v>77</v>
      </c>
      <c r="G158" s="205">
        <v>36</v>
      </c>
      <c r="H158" s="206">
        <v>2793</v>
      </c>
    </row>
    <row r="159" spans="1:8">
      <c r="A159" s="207" t="s">
        <v>258</v>
      </c>
      <c r="B159" s="11" t="s">
        <v>31</v>
      </c>
      <c r="C159" s="205">
        <v>2226</v>
      </c>
      <c r="D159" s="205">
        <v>14</v>
      </c>
      <c r="E159" s="205">
        <v>171</v>
      </c>
      <c r="F159" s="205">
        <v>56</v>
      </c>
      <c r="G159" s="205">
        <v>28</v>
      </c>
      <c r="H159" s="206">
        <v>1957</v>
      </c>
    </row>
    <row r="160" spans="1:8">
      <c r="A160" s="11" t="s">
        <v>259</v>
      </c>
      <c r="B160" s="11" t="s">
        <v>30</v>
      </c>
      <c r="C160" s="205">
        <v>8672</v>
      </c>
      <c r="D160" s="205">
        <v>2616</v>
      </c>
      <c r="E160" s="205">
        <v>3988</v>
      </c>
      <c r="F160" s="205">
        <v>1279</v>
      </c>
      <c r="G160" s="205">
        <v>91</v>
      </c>
      <c r="H160" s="206">
        <v>698</v>
      </c>
    </row>
    <row r="161" spans="1:8">
      <c r="A161" s="207" t="s">
        <v>260</v>
      </c>
      <c r="B161" s="11" t="s">
        <v>31</v>
      </c>
      <c r="C161" s="205">
        <v>3835</v>
      </c>
      <c r="D161" s="205">
        <v>1241</v>
      </c>
      <c r="E161" s="205">
        <v>1264</v>
      </c>
      <c r="F161" s="205">
        <v>712</v>
      </c>
      <c r="G161" s="205">
        <v>73</v>
      </c>
      <c r="H161" s="206">
        <v>545</v>
      </c>
    </row>
    <row r="162" spans="1:8">
      <c r="A162" s="200" t="s">
        <v>284</v>
      </c>
      <c r="B162" s="11" t="s">
        <v>30</v>
      </c>
      <c r="C162" s="205">
        <v>53233</v>
      </c>
      <c r="D162" s="205">
        <v>6296</v>
      </c>
      <c r="E162" s="205">
        <v>16997</v>
      </c>
      <c r="F162" s="205">
        <v>19452</v>
      </c>
      <c r="G162" s="205">
        <v>369</v>
      </c>
      <c r="H162" s="206">
        <v>10119</v>
      </c>
    </row>
    <row r="163" spans="1:8">
      <c r="A163" s="200"/>
      <c r="B163" s="11" t="s">
        <v>31</v>
      </c>
      <c r="C163" s="205">
        <v>23031</v>
      </c>
      <c r="D163" s="205">
        <v>2780</v>
      </c>
      <c r="E163" s="205">
        <v>5933</v>
      </c>
      <c r="F163" s="205">
        <v>7540</v>
      </c>
      <c r="G163" s="205">
        <v>240</v>
      </c>
      <c r="H163" s="206">
        <v>6538</v>
      </c>
    </row>
    <row r="164" spans="1:8">
      <c r="A164" s="11" t="s">
        <v>257</v>
      </c>
      <c r="B164" s="11" t="s">
        <v>30</v>
      </c>
      <c r="C164" s="205">
        <v>5309</v>
      </c>
      <c r="D164" s="205">
        <v>107</v>
      </c>
      <c r="E164" s="205">
        <v>649</v>
      </c>
      <c r="F164" s="205">
        <v>213</v>
      </c>
      <c r="G164" s="205">
        <v>89</v>
      </c>
      <c r="H164" s="206">
        <v>4251</v>
      </c>
    </row>
    <row r="165" spans="1:8">
      <c r="A165" s="207" t="s">
        <v>258</v>
      </c>
      <c r="B165" s="11" t="s">
        <v>31</v>
      </c>
      <c r="C165" s="205">
        <v>3931</v>
      </c>
      <c r="D165" s="205">
        <v>20</v>
      </c>
      <c r="E165" s="205">
        <v>171</v>
      </c>
      <c r="F165" s="205">
        <v>155</v>
      </c>
      <c r="G165" s="205">
        <v>52</v>
      </c>
      <c r="H165" s="206">
        <v>3533</v>
      </c>
    </row>
    <row r="166" spans="1:8">
      <c r="A166" s="11" t="s">
        <v>259</v>
      </c>
      <c r="B166" s="11" t="s">
        <v>30</v>
      </c>
      <c r="C166" s="205">
        <v>47924</v>
      </c>
      <c r="D166" s="205">
        <v>6189</v>
      </c>
      <c r="E166" s="205">
        <v>16348</v>
      </c>
      <c r="F166" s="205">
        <v>19239</v>
      </c>
      <c r="G166" s="205">
        <v>280</v>
      </c>
      <c r="H166" s="206">
        <v>5868</v>
      </c>
    </row>
    <row r="167" spans="1:8">
      <c r="A167" s="207" t="s">
        <v>260</v>
      </c>
      <c r="B167" s="11" t="s">
        <v>31</v>
      </c>
      <c r="C167" s="205">
        <v>19100</v>
      </c>
      <c r="D167" s="205">
        <v>2760</v>
      </c>
      <c r="E167" s="205">
        <v>5762</v>
      </c>
      <c r="F167" s="205">
        <v>7385</v>
      </c>
      <c r="G167" s="205">
        <v>188</v>
      </c>
      <c r="H167" s="206">
        <v>3005</v>
      </c>
    </row>
    <row r="168" spans="1:8">
      <c r="A168" s="200" t="s">
        <v>285</v>
      </c>
      <c r="B168" s="11" t="s">
        <v>30</v>
      </c>
      <c r="C168" s="205">
        <v>14620</v>
      </c>
      <c r="D168" s="205">
        <v>4484</v>
      </c>
      <c r="E168" s="205">
        <v>4096</v>
      </c>
      <c r="F168" s="205">
        <v>2297</v>
      </c>
      <c r="G168" s="205">
        <v>265</v>
      </c>
      <c r="H168" s="206">
        <v>3478</v>
      </c>
    </row>
    <row r="169" spans="1:8">
      <c r="B169" s="11" t="s">
        <v>31</v>
      </c>
      <c r="C169" s="205">
        <v>7461</v>
      </c>
      <c r="D169" s="205">
        <v>2189</v>
      </c>
      <c r="E169" s="205">
        <v>1490</v>
      </c>
      <c r="F169" s="205">
        <v>977</v>
      </c>
      <c r="G169" s="205">
        <v>172</v>
      </c>
      <c r="H169" s="206">
        <v>2633</v>
      </c>
    </row>
    <row r="170" spans="1:8">
      <c r="A170" s="11" t="s">
        <v>257</v>
      </c>
      <c r="B170" s="11" t="s">
        <v>30</v>
      </c>
      <c r="C170" s="205">
        <v>4156</v>
      </c>
      <c r="D170" s="205">
        <v>176</v>
      </c>
      <c r="E170" s="205">
        <v>277</v>
      </c>
      <c r="F170" s="205">
        <v>790</v>
      </c>
      <c r="G170" s="205">
        <v>81</v>
      </c>
      <c r="H170" s="206">
        <v>2832</v>
      </c>
    </row>
    <row r="171" spans="1:8">
      <c r="A171" s="207" t="s">
        <v>258</v>
      </c>
      <c r="B171" s="11" t="s">
        <v>31</v>
      </c>
      <c r="C171" s="205">
        <v>2591</v>
      </c>
      <c r="D171" s="205">
        <v>49</v>
      </c>
      <c r="E171" s="205">
        <v>72</v>
      </c>
      <c r="F171" s="205">
        <v>212</v>
      </c>
      <c r="G171" s="205">
        <v>44</v>
      </c>
      <c r="H171" s="206">
        <v>2214</v>
      </c>
    </row>
    <row r="172" spans="1:8">
      <c r="A172" s="11" t="s">
        <v>259</v>
      </c>
      <c r="B172" s="11" t="s">
        <v>30</v>
      </c>
      <c r="C172" s="205">
        <v>10464</v>
      </c>
      <c r="D172" s="205">
        <v>4308</v>
      </c>
      <c r="E172" s="205">
        <v>3819</v>
      </c>
      <c r="F172" s="205">
        <v>1507</v>
      </c>
      <c r="G172" s="205">
        <v>184</v>
      </c>
      <c r="H172" s="206">
        <v>646</v>
      </c>
    </row>
    <row r="173" spans="1:8">
      <c r="A173" s="207" t="s">
        <v>260</v>
      </c>
      <c r="B173" s="11" t="s">
        <v>31</v>
      </c>
      <c r="C173" s="205">
        <v>4870</v>
      </c>
      <c r="D173" s="205">
        <v>2140</v>
      </c>
      <c r="E173" s="205">
        <v>1418</v>
      </c>
      <c r="F173" s="205">
        <v>765</v>
      </c>
      <c r="G173" s="205">
        <v>128</v>
      </c>
      <c r="H173" s="206">
        <v>419</v>
      </c>
    </row>
    <row r="174" spans="1:8">
      <c r="A174" s="200" t="s">
        <v>286</v>
      </c>
      <c r="B174" s="11" t="s">
        <v>30</v>
      </c>
      <c r="C174" s="205">
        <v>21171</v>
      </c>
      <c r="D174" s="205">
        <v>1934</v>
      </c>
      <c r="E174" s="205">
        <v>7660</v>
      </c>
      <c r="F174" s="205">
        <v>4653</v>
      </c>
      <c r="G174" s="205">
        <v>503</v>
      </c>
      <c r="H174" s="206">
        <v>6421</v>
      </c>
    </row>
    <row r="175" spans="1:8">
      <c r="B175" s="11" t="s">
        <v>31</v>
      </c>
      <c r="C175" s="205">
        <v>10009</v>
      </c>
      <c r="D175" s="205">
        <v>934</v>
      </c>
      <c r="E175" s="205">
        <v>1658</v>
      </c>
      <c r="F175" s="205">
        <v>2373</v>
      </c>
      <c r="G175" s="205">
        <v>356</v>
      </c>
      <c r="H175" s="206">
        <v>4688</v>
      </c>
    </row>
    <row r="176" spans="1:8">
      <c r="A176" s="11" t="s">
        <v>257</v>
      </c>
      <c r="B176" s="11" t="s">
        <v>30</v>
      </c>
      <c r="C176" s="205">
        <v>7444</v>
      </c>
      <c r="D176" s="205">
        <v>149</v>
      </c>
      <c r="E176" s="205">
        <v>1375</v>
      </c>
      <c r="F176" s="205">
        <v>685</v>
      </c>
      <c r="G176" s="205">
        <v>200</v>
      </c>
      <c r="H176" s="206">
        <v>5035</v>
      </c>
    </row>
    <row r="177" spans="1:8">
      <c r="A177" s="207" t="s">
        <v>258</v>
      </c>
      <c r="B177" s="11" t="s">
        <v>31</v>
      </c>
      <c r="C177" s="205">
        <v>4699</v>
      </c>
      <c r="D177" s="205">
        <v>40</v>
      </c>
      <c r="E177" s="205">
        <v>339</v>
      </c>
      <c r="F177" s="205">
        <v>192</v>
      </c>
      <c r="G177" s="205">
        <v>111</v>
      </c>
      <c r="H177" s="206">
        <v>4017</v>
      </c>
    </row>
    <row r="178" spans="1:8">
      <c r="A178" s="11" t="s">
        <v>259</v>
      </c>
      <c r="B178" s="11" t="s">
        <v>30</v>
      </c>
      <c r="C178" s="205">
        <v>13727</v>
      </c>
      <c r="D178" s="205">
        <v>1785</v>
      </c>
      <c r="E178" s="205">
        <v>6285</v>
      </c>
      <c r="F178" s="205">
        <v>3968</v>
      </c>
      <c r="G178" s="205">
        <v>303</v>
      </c>
      <c r="H178" s="206">
        <v>1386</v>
      </c>
    </row>
    <row r="179" spans="1:8">
      <c r="A179" s="207" t="s">
        <v>260</v>
      </c>
      <c r="B179" s="11" t="s">
        <v>31</v>
      </c>
      <c r="C179" s="205">
        <v>5310</v>
      </c>
      <c r="D179" s="205">
        <v>894</v>
      </c>
      <c r="E179" s="205">
        <v>1319</v>
      </c>
      <c r="F179" s="205">
        <v>2181</v>
      </c>
      <c r="G179" s="205">
        <v>245</v>
      </c>
      <c r="H179" s="206">
        <v>671</v>
      </c>
    </row>
    <row r="180" spans="1:8">
      <c r="A180" s="200" t="s">
        <v>287</v>
      </c>
      <c r="B180" s="11" t="s">
        <v>30</v>
      </c>
      <c r="C180" s="205">
        <v>8913</v>
      </c>
      <c r="D180" s="205">
        <v>2781</v>
      </c>
      <c r="E180" s="205">
        <v>2472</v>
      </c>
      <c r="F180" s="205">
        <v>860</v>
      </c>
      <c r="G180" s="205">
        <v>159</v>
      </c>
      <c r="H180" s="206">
        <v>2641</v>
      </c>
    </row>
    <row r="181" spans="1:8">
      <c r="B181" s="11" t="s">
        <v>31</v>
      </c>
      <c r="C181" s="205">
        <v>4707</v>
      </c>
      <c r="D181" s="205">
        <v>1225</v>
      </c>
      <c r="E181" s="205">
        <v>822</v>
      </c>
      <c r="F181" s="205">
        <v>575</v>
      </c>
      <c r="G181" s="205">
        <v>101</v>
      </c>
      <c r="H181" s="206">
        <v>1984</v>
      </c>
    </row>
    <row r="182" spans="1:8">
      <c r="A182" s="11" t="s">
        <v>257</v>
      </c>
      <c r="B182" s="11" t="s">
        <v>30</v>
      </c>
      <c r="C182" s="205">
        <v>2552</v>
      </c>
      <c r="D182" s="205">
        <v>56</v>
      </c>
      <c r="E182" s="205">
        <v>253</v>
      </c>
      <c r="F182" s="205">
        <v>64</v>
      </c>
      <c r="G182" s="205">
        <v>72</v>
      </c>
      <c r="H182" s="206">
        <v>2107</v>
      </c>
    </row>
    <row r="183" spans="1:8">
      <c r="A183" s="207" t="s">
        <v>258</v>
      </c>
      <c r="B183" s="11" t="s">
        <v>31</v>
      </c>
      <c r="C183" s="205">
        <v>1812</v>
      </c>
      <c r="D183" s="205">
        <v>15</v>
      </c>
      <c r="E183" s="205">
        <v>82</v>
      </c>
      <c r="F183" s="205">
        <v>38</v>
      </c>
      <c r="G183" s="205">
        <v>31</v>
      </c>
      <c r="H183" s="206">
        <v>1646</v>
      </c>
    </row>
    <row r="184" spans="1:8">
      <c r="A184" s="11" t="s">
        <v>259</v>
      </c>
      <c r="B184" s="11" t="s">
        <v>30</v>
      </c>
      <c r="C184" s="205">
        <v>6361</v>
      </c>
      <c r="D184" s="205">
        <v>2725</v>
      </c>
      <c r="E184" s="205">
        <v>2219</v>
      </c>
      <c r="F184" s="205">
        <v>796</v>
      </c>
      <c r="G184" s="205">
        <v>87</v>
      </c>
      <c r="H184" s="206">
        <v>534</v>
      </c>
    </row>
    <row r="185" spans="1:8">
      <c r="A185" s="207" t="s">
        <v>260</v>
      </c>
      <c r="B185" s="11" t="s">
        <v>31</v>
      </c>
      <c r="C185" s="205">
        <v>2895</v>
      </c>
      <c r="D185" s="205">
        <v>1210</v>
      </c>
      <c r="E185" s="205">
        <v>740</v>
      </c>
      <c r="F185" s="205">
        <v>537</v>
      </c>
      <c r="G185" s="205">
        <v>70</v>
      </c>
      <c r="H185" s="206">
        <v>338</v>
      </c>
    </row>
    <row r="186" spans="1:8" ht="38.25">
      <c r="A186" s="833" t="s">
        <v>1156</v>
      </c>
      <c r="B186" s="57"/>
      <c r="C186" s="834"/>
      <c r="D186" s="834"/>
      <c r="E186" s="834"/>
      <c r="F186" s="834"/>
      <c r="G186" s="834"/>
      <c r="H186" s="835"/>
    </row>
    <row r="187" spans="1:8">
      <c r="A187" s="200" t="s">
        <v>288</v>
      </c>
      <c r="B187" s="11" t="s">
        <v>30</v>
      </c>
      <c r="C187" s="205">
        <v>23298</v>
      </c>
      <c r="D187" s="205">
        <v>344</v>
      </c>
      <c r="E187" s="205">
        <v>8012</v>
      </c>
      <c r="F187" s="205">
        <v>4864</v>
      </c>
      <c r="G187" s="205">
        <v>709</v>
      </c>
      <c r="H187" s="206">
        <v>9369</v>
      </c>
    </row>
    <row r="188" spans="1:8">
      <c r="B188" s="11" t="s">
        <v>31</v>
      </c>
      <c r="C188" s="205">
        <v>12191</v>
      </c>
      <c r="D188" s="205">
        <v>156</v>
      </c>
      <c r="E188" s="205">
        <v>2984</v>
      </c>
      <c r="F188" s="205">
        <v>2417</v>
      </c>
      <c r="G188" s="205">
        <v>480</v>
      </c>
      <c r="H188" s="206">
        <v>6154</v>
      </c>
    </row>
    <row r="189" spans="1:8">
      <c r="A189" s="11" t="s">
        <v>257</v>
      </c>
      <c r="B189" s="11" t="s">
        <v>30</v>
      </c>
      <c r="C189" s="205">
        <v>8259</v>
      </c>
      <c r="D189" s="205" t="s">
        <v>145</v>
      </c>
      <c r="E189" s="205" t="s">
        <v>145</v>
      </c>
      <c r="F189" s="205">
        <v>940</v>
      </c>
      <c r="G189" s="205">
        <v>241</v>
      </c>
      <c r="H189" s="206">
        <v>6461</v>
      </c>
    </row>
    <row r="190" spans="1:8">
      <c r="A190" s="207" t="s">
        <v>258</v>
      </c>
      <c r="B190" s="11" t="s">
        <v>31</v>
      </c>
      <c r="C190" s="205">
        <v>5199</v>
      </c>
      <c r="D190" s="205" t="s">
        <v>0</v>
      </c>
      <c r="E190" s="205">
        <v>179</v>
      </c>
      <c r="F190" s="205">
        <v>280</v>
      </c>
      <c r="G190" s="205">
        <v>150</v>
      </c>
      <c r="H190" s="206">
        <v>4590</v>
      </c>
    </row>
    <row r="191" spans="1:8">
      <c r="A191" s="11" t="s">
        <v>259</v>
      </c>
      <c r="B191" s="11" t="s">
        <v>30</v>
      </c>
      <c r="C191" s="205">
        <v>15039</v>
      </c>
      <c r="D191" s="205" t="s">
        <v>145</v>
      </c>
      <c r="E191" s="205" t="s">
        <v>145</v>
      </c>
      <c r="F191" s="205">
        <v>3924</v>
      </c>
      <c r="G191" s="205">
        <v>468</v>
      </c>
      <c r="H191" s="206">
        <v>2908</v>
      </c>
    </row>
    <row r="192" spans="1:8">
      <c r="A192" s="207" t="s">
        <v>260</v>
      </c>
      <c r="B192" s="11" t="s">
        <v>31</v>
      </c>
      <c r="C192" s="205">
        <v>6992</v>
      </c>
      <c r="D192" s="205">
        <v>156</v>
      </c>
      <c r="E192" s="205">
        <v>2805</v>
      </c>
      <c r="F192" s="205">
        <v>2137</v>
      </c>
      <c r="G192" s="205">
        <v>330</v>
      </c>
      <c r="H192" s="206">
        <v>1564</v>
      </c>
    </row>
    <row r="193" spans="1:8">
      <c r="A193" s="200" t="s">
        <v>289</v>
      </c>
      <c r="B193" s="11" t="s">
        <v>30</v>
      </c>
      <c r="C193" s="205">
        <v>33028</v>
      </c>
      <c r="D193" s="205">
        <v>327</v>
      </c>
      <c r="E193" s="205">
        <v>11900</v>
      </c>
      <c r="F193" s="205">
        <v>7365</v>
      </c>
      <c r="G193" s="205">
        <v>1319</v>
      </c>
      <c r="H193" s="206">
        <v>12117</v>
      </c>
    </row>
    <row r="194" spans="1:8">
      <c r="B194" s="11" t="s">
        <v>31</v>
      </c>
      <c r="C194" s="205">
        <v>16860</v>
      </c>
      <c r="D194" s="205">
        <v>163</v>
      </c>
      <c r="E194" s="205">
        <v>3764</v>
      </c>
      <c r="F194" s="205">
        <v>3798</v>
      </c>
      <c r="G194" s="205">
        <v>920</v>
      </c>
      <c r="H194" s="206">
        <v>8215</v>
      </c>
    </row>
    <row r="195" spans="1:8">
      <c r="A195" s="11" t="s">
        <v>257</v>
      </c>
      <c r="B195" s="11" t="s">
        <v>30</v>
      </c>
      <c r="C195" s="205">
        <v>10007</v>
      </c>
      <c r="D195" s="205" t="s">
        <v>145</v>
      </c>
      <c r="E195" s="205" t="s">
        <v>145</v>
      </c>
      <c r="F195" s="205">
        <v>1949</v>
      </c>
      <c r="G195" s="205">
        <v>260</v>
      </c>
      <c r="H195" s="206">
        <v>7197</v>
      </c>
    </row>
    <row r="196" spans="1:8">
      <c r="A196" s="207" t="s">
        <v>258</v>
      </c>
      <c r="B196" s="11" t="s">
        <v>31</v>
      </c>
      <c r="C196" s="205">
        <v>6462</v>
      </c>
      <c r="D196" s="205">
        <v>13</v>
      </c>
      <c r="E196" s="205">
        <v>132</v>
      </c>
      <c r="F196" s="205">
        <v>587</v>
      </c>
      <c r="G196" s="205">
        <v>175</v>
      </c>
      <c r="H196" s="206">
        <v>5555</v>
      </c>
    </row>
    <row r="197" spans="1:8">
      <c r="A197" s="11" t="s">
        <v>259</v>
      </c>
      <c r="B197" s="11" t="s">
        <v>30</v>
      </c>
      <c r="C197" s="205">
        <v>23021</v>
      </c>
      <c r="D197" s="205" t="s">
        <v>145</v>
      </c>
      <c r="E197" s="205" t="s">
        <v>145</v>
      </c>
      <c r="F197" s="205">
        <v>5416</v>
      </c>
      <c r="G197" s="205">
        <v>1059</v>
      </c>
      <c r="H197" s="206">
        <v>4920</v>
      </c>
    </row>
    <row r="198" spans="1:8">
      <c r="A198" s="207" t="s">
        <v>260</v>
      </c>
      <c r="B198" s="11" t="s">
        <v>31</v>
      </c>
      <c r="C198" s="205">
        <v>10398</v>
      </c>
      <c r="D198" s="205">
        <v>150</v>
      </c>
      <c r="E198" s="205">
        <v>3632</v>
      </c>
      <c r="F198" s="205">
        <v>3211</v>
      </c>
      <c r="G198" s="205">
        <v>745</v>
      </c>
      <c r="H198" s="206">
        <v>2660</v>
      </c>
    </row>
    <row r="199" spans="1:8">
      <c r="A199" s="200" t="s">
        <v>290</v>
      </c>
      <c r="B199" s="11" t="s">
        <v>30</v>
      </c>
      <c r="C199" s="205">
        <v>30850</v>
      </c>
      <c r="D199" s="205">
        <v>311</v>
      </c>
      <c r="E199" s="205">
        <v>12158</v>
      </c>
      <c r="F199" s="205">
        <v>5784</v>
      </c>
      <c r="G199" s="205">
        <v>777</v>
      </c>
      <c r="H199" s="206">
        <v>11820</v>
      </c>
    </row>
    <row r="200" spans="1:8">
      <c r="B200" s="11" t="s">
        <v>31</v>
      </c>
      <c r="C200" s="205">
        <v>15151</v>
      </c>
      <c r="D200" s="205">
        <v>157</v>
      </c>
      <c r="E200" s="205">
        <v>3559</v>
      </c>
      <c r="F200" s="205">
        <v>2888</v>
      </c>
      <c r="G200" s="205">
        <v>523</v>
      </c>
      <c r="H200" s="206">
        <v>8024</v>
      </c>
    </row>
    <row r="201" spans="1:8">
      <c r="A201" s="11" t="s">
        <v>257</v>
      </c>
      <c r="B201" s="11" t="s">
        <v>30</v>
      </c>
      <c r="C201" s="205">
        <v>10099</v>
      </c>
      <c r="D201" s="205">
        <v>32</v>
      </c>
      <c r="E201" s="205">
        <v>1060</v>
      </c>
      <c r="F201" s="205">
        <v>991</v>
      </c>
      <c r="G201" s="205">
        <v>350</v>
      </c>
      <c r="H201" s="206">
        <v>7666</v>
      </c>
    </row>
    <row r="202" spans="1:8">
      <c r="A202" s="207" t="s">
        <v>258</v>
      </c>
      <c r="B202" s="11" t="s">
        <v>31</v>
      </c>
      <c r="C202" s="205">
        <v>6437</v>
      </c>
      <c r="D202" s="205">
        <v>11</v>
      </c>
      <c r="E202" s="205">
        <v>182</v>
      </c>
      <c r="F202" s="205">
        <v>348</v>
      </c>
      <c r="G202" s="205">
        <v>195</v>
      </c>
      <c r="H202" s="206">
        <v>5701</v>
      </c>
    </row>
    <row r="203" spans="1:8">
      <c r="A203" s="11" t="s">
        <v>259</v>
      </c>
      <c r="B203" s="11" t="s">
        <v>30</v>
      </c>
      <c r="C203" s="205">
        <v>20751</v>
      </c>
      <c r="D203" s="205">
        <v>279</v>
      </c>
      <c r="E203" s="205">
        <v>11098</v>
      </c>
      <c r="F203" s="205">
        <v>4793</v>
      </c>
      <c r="G203" s="205">
        <v>427</v>
      </c>
      <c r="H203" s="206">
        <v>4154</v>
      </c>
    </row>
    <row r="204" spans="1:8">
      <c r="A204" s="207" t="s">
        <v>260</v>
      </c>
      <c r="B204" s="11" t="s">
        <v>31</v>
      </c>
      <c r="C204" s="205">
        <v>8714</v>
      </c>
      <c r="D204" s="205">
        <v>146</v>
      </c>
      <c r="E204" s="205">
        <v>3377</v>
      </c>
      <c r="F204" s="205">
        <v>2540</v>
      </c>
      <c r="G204" s="205">
        <v>328</v>
      </c>
      <c r="H204" s="206">
        <v>2323</v>
      </c>
    </row>
    <row r="205" spans="1:8">
      <c r="A205" s="200" t="s">
        <v>291</v>
      </c>
      <c r="B205" s="11" t="s">
        <v>30</v>
      </c>
      <c r="C205" s="205">
        <v>283559</v>
      </c>
      <c r="D205" s="205">
        <v>1968</v>
      </c>
      <c r="E205" s="205">
        <v>52518</v>
      </c>
      <c r="F205" s="205">
        <v>83426</v>
      </c>
      <c r="G205" s="205">
        <v>22254</v>
      </c>
      <c r="H205" s="206">
        <v>123393</v>
      </c>
    </row>
    <row r="206" spans="1:8">
      <c r="B206" s="11" t="s">
        <v>31</v>
      </c>
      <c r="C206" s="205">
        <v>148133</v>
      </c>
      <c r="D206" s="205">
        <v>917</v>
      </c>
      <c r="E206" s="205">
        <v>15946</v>
      </c>
      <c r="F206" s="205">
        <v>37880</v>
      </c>
      <c r="G206" s="205">
        <v>14491</v>
      </c>
      <c r="H206" s="206">
        <v>78899</v>
      </c>
    </row>
    <row r="207" spans="1:8">
      <c r="A207" s="11" t="s">
        <v>257</v>
      </c>
      <c r="B207" s="11" t="s">
        <v>30</v>
      </c>
      <c r="C207" s="205">
        <v>77987</v>
      </c>
      <c r="D207" s="205">
        <v>134</v>
      </c>
      <c r="E207" s="205">
        <v>1506</v>
      </c>
      <c r="F207" s="205">
        <v>9035</v>
      </c>
      <c r="G207" s="205">
        <v>2082</v>
      </c>
      <c r="H207" s="206">
        <v>65230</v>
      </c>
    </row>
    <row r="208" spans="1:8">
      <c r="A208" s="207" t="s">
        <v>258</v>
      </c>
      <c r="B208" s="11" t="s">
        <v>31</v>
      </c>
      <c r="C208" s="205">
        <v>50985</v>
      </c>
      <c r="D208" s="205">
        <v>46</v>
      </c>
      <c r="E208" s="205">
        <v>330</v>
      </c>
      <c r="F208" s="205">
        <v>3037</v>
      </c>
      <c r="G208" s="205">
        <v>1279</v>
      </c>
      <c r="H208" s="206">
        <v>46293</v>
      </c>
    </row>
    <row r="209" spans="1:8">
      <c r="A209" s="11" t="s">
        <v>259</v>
      </c>
      <c r="B209" s="11" t="s">
        <v>30</v>
      </c>
      <c r="C209" s="205">
        <v>205572</v>
      </c>
      <c r="D209" s="205">
        <v>1834</v>
      </c>
      <c r="E209" s="205">
        <v>51012</v>
      </c>
      <c r="F209" s="205">
        <v>74391</v>
      </c>
      <c r="G209" s="205">
        <v>20172</v>
      </c>
      <c r="H209" s="206">
        <v>58163</v>
      </c>
    </row>
    <row r="210" spans="1:8">
      <c r="A210" s="207" t="s">
        <v>260</v>
      </c>
      <c r="B210" s="11" t="s">
        <v>31</v>
      </c>
      <c r="C210" s="205">
        <v>97148</v>
      </c>
      <c r="D210" s="205">
        <v>871</v>
      </c>
      <c r="E210" s="205">
        <v>15616</v>
      </c>
      <c r="F210" s="205">
        <v>34843</v>
      </c>
      <c r="G210" s="205">
        <v>13212</v>
      </c>
      <c r="H210" s="206">
        <v>32606</v>
      </c>
    </row>
    <row r="211" spans="1:8">
      <c r="A211" s="200" t="s">
        <v>292</v>
      </c>
      <c r="B211" s="200" t="s">
        <v>30</v>
      </c>
      <c r="C211" s="203">
        <v>576414</v>
      </c>
      <c r="D211" s="203">
        <v>106939</v>
      </c>
      <c r="E211" s="203">
        <v>176071</v>
      </c>
      <c r="F211" s="203">
        <v>110000</v>
      </c>
      <c r="G211" s="203">
        <v>20292</v>
      </c>
      <c r="H211" s="204">
        <v>163112</v>
      </c>
    </row>
    <row r="212" spans="1:8">
      <c r="A212" s="200"/>
      <c r="B212" s="200" t="s">
        <v>31</v>
      </c>
      <c r="C212" s="203">
        <v>280403</v>
      </c>
      <c r="D212" s="203">
        <v>47269</v>
      </c>
      <c r="E212" s="203">
        <v>53008</v>
      </c>
      <c r="F212" s="203">
        <v>52715</v>
      </c>
      <c r="G212" s="203">
        <v>14701</v>
      </c>
      <c r="H212" s="204">
        <v>112710</v>
      </c>
    </row>
    <row r="213" spans="1:8">
      <c r="A213" s="11" t="s">
        <v>257</v>
      </c>
      <c r="B213" s="11" t="s">
        <v>30</v>
      </c>
      <c r="C213" s="205">
        <v>150897</v>
      </c>
      <c r="D213" s="205">
        <v>1797</v>
      </c>
      <c r="E213" s="205">
        <v>12791</v>
      </c>
      <c r="F213" s="205">
        <v>12200</v>
      </c>
      <c r="G213" s="205">
        <v>5846</v>
      </c>
      <c r="H213" s="206">
        <v>118263</v>
      </c>
    </row>
    <row r="214" spans="1:8">
      <c r="A214" s="207" t="s">
        <v>258</v>
      </c>
      <c r="B214" s="11" t="s">
        <v>31</v>
      </c>
      <c r="C214" s="205">
        <v>98853</v>
      </c>
      <c r="D214" s="205">
        <v>438</v>
      </c>
      <c r="E214" s="205">
        <v>2894</v>
      </c>
      <c r="F214" s="205">
        <v>4262</v>
      </c>
      <c r="G214" s="205">
        <v>4244</v>
      </c>
      <c r="H214" s="206">
        <v>87015</v>
      </c>
    </row>
    <row r="215" spans="1:8">
      <c r="A215" s="11" t="s">
        <v>259</v>
      </c>
      <c r="B215" s="11" t="s">
        <v>30</v>
      </c>
      <c r="C215" s="205">
        <v>425517</v>
      </c>
      <c r="D215" s="205">
        <v>105142</v>
      </c>
      <c r="E215" s="205">
        <v>163280</v>
      </c>
      <c r="F215" s="205">
        <v>97800</v>
      </c>
      <c r="G215" s="205">
        <v>14446</v>
      </c>
      <c r="H215" s="206">
        <v>44849</v>
      </c>
    </row>
    <row r="216" spans="1:8">
      <c r="A216" s="207" t="s">
        <v>260</v>
      </c>
      <c r="B216" s="11" t="s">
        <v>31</v>
      </c>
      <c r="C216" s="205">
        <v>181550</v>
      </c>
      <c r="D216" s="205">
        <v>46831</v>
      </c>
      <c r="E216" s="205">
        <v>50114</v>
      </c>
      <c r="F216" s="205">
        <v>48453</v>
      </c>
      <c r="G216" s="205">
        <v>10457</v>
      </c>
      <c r="H216" s="206">
        <v>25695</v>
      </c>
    </row>
    <row r="217" spans="1:8">
      <c r="A217" s="832" t="s">
        <v>1155</v>
      </c>
      <c r="C217" s="205"/>
      <c r="D217" s="205"/>
      <c r="E217" s="205"/>
      <c r="F217" s="205"/>
      <c r="G217" s="205"/>
      <c r="H217" s="206"/>
    </row>
    <row r="218" spans="1:8">
      <c r="A218" s="200" t="s">
        <v>293</v>
      </c>
      <c r="B218" s="11" t="s">
        <v>30</v>
      </c>
      <c r="C218" s="205">
        <v>13260</v>
      </c>
      <c r="D218" s="205">
        <v>4508</v>
      </c>
      <c r="E218" s="205">
        <v>2422</v>
      </c>
      <c r="F218" s="205">
        <v>1525</v>
      </c>
      <c r="G218" s="205">
        <v>284</v>
      </c>
      <c r="H218" s="206">
        <v>4521</v>
      </c>
    </row>
    <row r="219" spans="1:8">
      <c r="B219" s="11" t="s">
        <v>31</v>
      </c>
      <c r="C219" s="205">
        <v>7162</v>
      </c>
      <c r="D219" s="205">
        <v>1990</v>
      </c>
      <c r="E219" s="205">
        <v>787</v>
      </c>
      <c r="F219" s="205">
        <v>834</v>
      </c>
      <c r="G219" s="205">
        <v>229</v>
      </c>
      <c r="H219" s="206">
        <v>3322</v>
      </c>
    </row>
    <row r="220" spans="1:8">
      <c r="A220" s="11" t="s">
        <v>257</v>
      </c>
      <c r="B220" s="11" t="s">
        <v>30</v>
      </c>
      <c r="C220" s="205">
        <v>3832</v>
      </c>
      <c r="D220" s="205">
        <v>48</v>
      </c>
      <c r="E220" s="205">
        <v>299</v>
      </c>
      <c r="F220" s="205">
        <v>113</v>
      </c>
      <c r="G220" s="205">
        <v>56</v>
      </c>
      <c r="H220" s="206">
        <v>3316</v>
      </c>
    </row>
    <row r="221" spans="1:8">
      <c r="A221" s="207" t="s">
        <v>258</v>
      </c>
      <c r="B221" s="11" t="s">
        <v>31</v>
      </c>
      <c r="C221" s="205">
        <v>2631</v>
      </c>
      <c r="D221" s="205">
        <v>15</v>
      </c>
      <c r="E221" s="205">
        <v>77</v>
      </c>
      <c r="F221" s="205">
        <v>37</v>
      </c>
      <c r="G221" s="205">
        <v>52</v>
      </c>
      <c r="H221" s="206">
        <v>2450</v>
      </c>
    </row>
    <row r="222" spans="1:8">
      <c r="A222" s="11" t="s">
        <v>259</v>
      </c>
      <c r="B222" s="11" t="s">
        <v>30</v>
      </c>
      <c r="C222" s="205">
        <v>9428</v>
      </c>
      <c r="D222" s="205">
        <v>4460</v>
      </c>
      <c r="E222" s="205">
        <v>2123</v>
      </c>
      <c r="F222" s="205">
        <v>1412</v>
      </c>
      <c r="G222" s="205">
        <v>228</v>
      </c>
      <c r="H222" s="206">
        <v>1205</v>
      </c>
    </row>
    <row r="223" spans="1:8">
      <c r="A223" s="207" t="s">
        <v>260</v>
      </c>
      <c r="B223" s="11" t="s">
        <v>31</v>
      </c>
      <c r="C223" s="205">
        <v>4531</v>
      </c>
      <c r="D223" s="205">
        <v>1975</v>
      </c>
      <c r="E223" s="205">
        <v>710</v>
      </c>
      <c r="F223" s="205">
        <v>797</v>
      </c>
      <c r="G223" s="205">
        <v>177</v>
      </c>
      <c r="H223" s="206">
        <v>872</v>
      </c>
    </row>
    <row r="224" spans="1:8">
      <c r="A224" s="200" t="s">
        <v>294</v>
      </c>
      <c r="B224" s="11" t="s">
        <v>30</v>
      </c>
      <c r="C224" s="205">
        <v>23782</v>
      </c>
      <c r="D224" s="205">
        <v>6210</v>
      </c>
      <c r="E224" s="205">
        <v>10009</v>
      </c>
      <c r="F224" s="205">
        <v>3492</v>
      </c>
      <c r="G224" s="205">
        <v>383</v>
      </c>
      <c r="H224" s="206">
        <v>3688</v>
      </c>
    </row>
    <row r="225" spans="1:8">
      <c r="B225" s="11" t="s">
        <v>31</v>
      </c>
      <c r="C225" s="205">
        <v>10611</v>
      </c>
      <c r="D225" s="205">
        <v>2626</v>
      </c>
      <c r="E225" s="205">
        <v>3584</v>
      </c>
      <c r="F225" s="205">
        <v>1424</v>
      </c>
      <c r="G225" s="205">
        <v>281</v>
      </c>
      <c r="H225" s="206">
        <v>2696</v>
      </c>
    </row>
    <row r="226" spans="1:8">
      <c r="A226" s="11" t="s">
        <v>257</v>
      </c>
      <c r="B226" s="11" t="s">
        <v>30</v>
      </c>
      <c r="C226" s="205">
        <v>3758</v>
      </c>
      <c r="D226" s="205">
        <v>59</v>
      </c>
      <c r="E226" s="205">
        <v>326</v>
      </c>
      <c r="F226" s="205">
        <v>214</v>
      </c>
      <c r="G226" s="205">
        <v>41</v>
      </c>
      <c r="H226" s="206">
        <v>3118</v>
      </c>
    </row>
    <row r="227" spans="1:8">
      <c r="A227" s="207" t="s">
        <v>258</v>
      </c>
      <c r="B227" s="11" t="s">
        <v>31</v>
      </c>
      <c r="C227" s="205">
        <v>2575</v>
      </c>
      <c r="D227" s="205">
        <v>12</v>
      </c>
      <c r="E227" s="205">
        <v>77</v>
      </c>
      <c r="F227" s="205">
        <v>98</v>
      </c>
      <c r="G227" s="205">
        <v>36</v>
      </c>
      <c r="H227" s="206">
        <v>2352</v>
      </c>
    </row>
    <row r="228" spans="1:8">
      <c r="A228" s="11" t="s">
        <v>259</v>
      </c>
      <c r="B228" s="11" t="s">
        <v>30</v>
      </c>
      <c r="C228" s="205">
        <v>20024</v>
      </c>
      <c r="D228" s="205">
        <v>6151</v>
      </c>
      <c r="E228" s="205">
        <v>9683</v>
      </c>
      <c r="F228" s="205">
        <v>3278</v>
      </c>
      <c r="G228" s="205">
        <v>342</v>
      </c>
      <c r="H228" s="206">
        <v>570</v>
      </c>
    </row>
    <row r="229" spans="1:8">
      <c r="A229" s="207" t="s">
        <v>260</v>
      </c>
      <c r="B229" s="11" t="s">
        <v>31</v>
      </c>
      <c r="C229" s="205">
        <v>8036</v>
      </c>
      <c r="D229" s="205">
        <v>2614</v>
      </c>
      <c r="E229" s="205">
        <v>3507</v>
      </c>
      <c r="F229" s="205">
        <v>1326</v>
      </c>
      <c r="G229" s="205">
        <v>245</v>
      </c>
      <c r="H229" s="206">
        <v>344</v>
      </c>
    </row>
    <row r="230" spans="1:8">
      <c r="A230" s="200" t="s">
        <v>295</v>
      </c>
      <c r="B230" s="11" t="s">
        <v>30</v>
      </c>
      <c r="C230" s="205">
        <v>27566</v>
      </c>
      <c r="D230" s="205">
        <v>4796</v>
      </c>
      <c r="E230" s="205">
        <v>11029</v>
      </c>
      <c r="F230" s="205">
        <v>6110</v>
      </c>
      <c r="G230" s="205">
        <v>457</v>
      </c>
      <c r="H230" s="206">
        <v>5174</v>
      </c>
    </row>
    <row r="231" spans="1:8">
      <c r="B231" s="11" t="s">
        <v>31</v>
      </c>
      <c r="C231" s="205">
        <v>12396</v>
      </c>
      <c r="D231" s="205">
        <v>2179</v>
      </c>
      <c r="E231" s="205">
        <v>3379</v>
      </c>
      <c r="F231" s="205">
        <v>2681</v>
      </c>
      <c r="G231" s="205">
        <v>402</v>
      </c>
      <c r="H231" s="206">
        <v>3755</v>
      </c>
    </row>
    <row r="232" spans="1:8">
      <c r="A232" s="11" t="s">
        <v>257</v>
      </c>
      <c r="B232" s="11" t="s">
        <v>30</v>
      </c>
      <c r="C232" s="205">
        <v>5620</v>
      </c>
      <c r="D232" s="205">
        <v>169</v>
      </c>
      <c r="E232" s="205">
        <v>751</v>
      </c>
      <c r="F232" s="205">
        <v>611</v>
      </c>
      <c r="G232" s="205">
        <v>65</v>
      </c>
      <c r="H232" s="206">
        <v>4024</v>
      </c>
    </row>
    <row r="233" spans="1:8">
      <c r="A233" s="207" t="s">
        <v>258</v>
      </c>
      <c r="B233" s="11" t="s">
        <v>31</v>
      </c>
      <c r="C233" s="205">
        <v>3692</v>
      </c>
      <c r="D233" s="205">
        <v>49</v>
      </c>
      <c r="E233" s="205">
        <v>178</v>
      </c>
      <c r="F233" s="205">
        <v>284</v>
      </c>
      <c r="G233" s="205">
        <v>60</v>
      </c>
      <c r="H233" s="206">
        <v>3121</v>
      </c>
    </row>
    <row r="234" spans="1:8">
      <c r="A234" s="11" t="s">
        <v>259</v>
      </c>
      <c r="B234" s="11" t="s">
        <v>30</v>
      </c>
      <c r="C234" s="205">
        <v>21946</v>
      </c>
      <c r="D234" s="205">
        <v>4627</v>
      </c>
      <c r="E234" s="205">
        <v>10278</v>
      </c>
      <c r="F234" s="205">
        <v>5499</v>
      </c>
      <c r="G234" s="205">
        <v>392</v>
      </c>
      <c r="H234" s="206">
        <v>1150</v>
      </c>
    </row>
    <row r="235" spans="1:8">
      <c r="A235" s="207" t="s">
        <v>260</v>
      </c>
      <c r="B235" s="11" t="s">
        <v>31</v>
      </c>
      <c r="C235" s="205">
        <v>8704</v>
      </c>
      <c r="D235" s="205">
        <v>2130</v>
      </c>
      <c r="E235" s="205">
        <v>3201</v>
      </c>
      <c r="F235" s="205">
        <v>2397</v>
      </c>
      <c r="G235" s="205">
        <v>342</v>
      </c>
      <c r="H235" s="206">
        <v>634</v>
      </c>
    </row>
    <row r="236" spans="1:8">
      <c r="A236" s="200" t="s">
        <v>296</v>
      </c>
      <c r="B236" s="11" t="s">
        <v>30</v>
      </c>
      <c r="C236" s="205">
        <v>12289</v>
      </c>
      <c r="D236" s="205">
        <v>3693</v>
      </c>
      <c r="E236" s="205">
        <v>4301</v>
      </c>
      <c r="F236" s="205">
        <v>1303</v>
      </c>
      <c r="G236" s="205">
        <v>233</v>
      </c>
      <c r="H236" s="206">
        <v>2759</v>
      </c>
    </row>
    <row r="237" spans="1:8">
      <c r="B237" s="11" t="s">
        <v>31</v>
      </c>
      <c r="C237" s="205">
        <v>6134</v>
      </c>
      <c r="D237" s="205">
        <v>1652</v>
      </c>
      <c r="E237" s="205">
        <v>1477</v>
      </c>
      <c r="F237" s="205">
        <v>722</v>
      </c>
      <c r="G237" s="205">
        <v>203</v>
      </c>
      <c r="H237" s="206">
        <v>2080</v>
      </c>
    </row>
    <row r="238" spans="1:8">
      <c r="A238" s="11" t="s">
        <v>257</v>
      </c>
      <c r="B238" s="11" t="s">
        <v>30</v>
      </c>
      <c r="C238" s="205">
        <v>2392</v>
      </c>
      <c r="D238" s="205">
        <v>6</v>
      </c>
      <c r="E238" s="205">
        <v>43</v>
      </c>
      <c r="F238" s="205">
        <v>72</v>
      </c>
      <c r="G238" s="205">
        <v>42</v>
      </c>
      <c r="H238" s="206">
        <v>2229</v>
      </c>
    </row>
    <row r="239" spans="1:8">
      <c r="A239" s="207" t="s">
        <v>258</v>
      </c>
      <c r="B239" s="11" t="s">
        <v>31</v>
      </c>
      <c r="C239" s="205">
        <v>1762</v>
      </c>
      <c r="D239" s="205" t="s">
        <v>145</v>
      </c>
      <c r="E239" s="205" t="s">
        <v>145</v>
      </c>
      <c r="F239" s="205">
        <v>40</v>
      </c>
      <c r="G239" s="205">
        <v>42</v>
      </c>
      <c r="H239" s="206">
        <v>1670</v>
      </c>
    </row>
    <row r="240" spans="1:8">
      <c r="A240" s="11" t="s">
        <v>259</v>
      </c>
      <c r="B240" s="11" t="s">
        <v>30</v>
      </c>
      <c r="C240" s="205">
        <v>9897</v>
      </c>
      <c r="D240" s="205">
        <v>3687</v>
      </c>
      <c r="E240" s="205">
        <v>4258</v>
      </c>
      <c r="F240" s="205">
        <v>1231</v>
      </c>
      <c r="G240" s="205">
        <v>191</v>
      </c>
      <c r="H240" s="206">
        <v>530</v>
      </c>
    </row>
    <row r="241" spans="1:8">
      <c r="A241" s="207" t="s">
        <v>260</v>
      </c>
      <c r="B241" s="11" t="s">
        <v>31</v>
      </c>
      <c r="C241" s="205">
        <v>4372</v>
      </c>
      <c r="D241" s="205" t="s">
        <v>145</v>
      </c>
      <c r="E241" s="205" t="s">
        <v>145</v>
      </c>
      <c r="F241" s="205">
        <v>682</v>
      </c>
      <c r="G241" s="205">
        <v>161</v>
      </c>
      <c r="H241" s="206">
        <v>410</v>
      </c>
    </row>
    <row r="242" spans="1:8">
      <c r="A242" s="200" t="s">
        <v>297</v>
      </c>
      <c r="B242" s="11" t="s">
        <v>30</v>
      </c>
      <c r="C242" s="205">
        <v>13279</v>
      </c>
      <c r="D242" s="205">
        <v>4924</v>
      </c>
      <c r="E242" s="205">
        <v>3952</v>
      </c>
      <c r="F242" s="205">
        <v>2017</v>
      </c>
      <c r="G242" s="205">
        <v>192</v>
      </c>
      <c r="H242" s="206">
        <v>2194</v>
      </c>
    </row>
    <row r="243" spans="1:8">
      <c r="B243" s="11" t="s">
        <v>31</v>
      </c>
      <c r="C243" s="205">
        <v>6217</v>
      </c>
      <c r="D243" s="205">
        <v>2199</v>
      </c>
      <c r="E243" s="205">
        <v>1178</v>
      </c>
      <c r="F243" s="205">
        <v>1004</v>
      </c>
      <c r="G243" s="205">
        <v>155</v>
      </c>
      <c r="H243" s="206">
        <v>1681</v>
      </c>
    </row>
    <row r="244" spans="1:8">
      <c r="A244" s="11" t="s">
        <v>257</v>
      </c>
      <c r="B244" s="11" t="s">
        <v>30</v>
      </c>
      <c r="C244" s="205">
        <v>2228</v>
      </c>
      <c r="D244" s="205">
        <v>51</v>
      </c>
      <c r="E244" s="205">
        <v>106</v>
      </c>
      <c r="F244" s="205">
        <v>102</v>
      </c>
      <c r="G244" s="205">
        <v>37</v>
      </c>
      <c r="H244" s="206">
        <v>1932</v>
      </c>
    </row>
    <row r="245" spans="1:8">
      <c r="A245" s="207" t="s">
        <v>258</v>
      </c>
      <c r="B245" s="11" t="s">
        <v>31</v>
      </c>
      <c r="C245" s="205">
        <v>1613</v>
      </c>
      <c r="D245" s="205">
        <v>12</v>
      </c>
      <c r="E245" s="205">
        <v>24</v>
      </c>
      <c r="F245" s="205">
        <v>35</v>
      </c>
      <c r="G245" s="205">
        <v>34</v>
      </c>
      <c r="H245" s="206">
        <v>1508</v>
      </c>
    </row>
    <row r="246" spans="1:8">
      <c r="A246" s="11" t="s">
        <v>259</v>
      </c>
      <c r="B246" s="11" t="s">
        <v>30</v>
      </c>
      <c r="C246" s="205">
        <v>11051</v>
      </c>
      <c r="D246" s="205">
        <v>4873</v>
      </c>
      <c r="E246" s="205">
        <v>3846</v>
      </c>
      <c r="F246" s="205">
        <v>1915</v>
      </c>
      <c r="G246" s="205">
        <v>155</v>
      </c>
      <c r="H246" s="206">
        <v>262</v>
      </c>
    </row>
    <row r="247" spans="1:8">
      <c r="A247" s="207" t="s">
        <v>260</v>
      </c>
      <c r="B247" s="11" t="s">
        <v>31</v>
      </c>
      <c r="C247" s="205">
        <v>4604</v>
      </c>
      <c r="D247" s="205">
        <v>2187</v>
      </c>
      <c r="E247" s="205">
        <v>1154</v>
      </c>
      <c r="F247" s="205">
        <v>969</v>
      </c>
      <c r="G247" s="205">
        <v>121</v>
      </c>
      <c r="H247" s="206">
        <v>173</v>
      </c>
    </row>
    <row r="248" spans="1:8">
      <c r="A248" s="200" t="s">
        <v>298</v>
      </c>
      <c r="B248" s="11" t="s">
        <v>30</v>
      </c>
      <c r="C248" s="205">
        <v>10111</v>
      </c>
      <c r="D248" s="205">
        <v>4765</v>
      </c>
      <c r="E248" s="205">
        <v>2737</v>
      </c>
      <c r="F248" s="205">
        <v>875</v>
      </c>
      <c r="G248" s="205">
        <v>113</v>
      </c>
      <c r="H248" s="206">
        <v>1621</v>
      </c>
    </row>
    <row r="249" spans="1:8">
      <c r="B249" s="11" t="s">
        <v>31</v>
      </c>
      <c r="C249" s="205">
        <v>4676</v>
      </c>
      <c r="D249" s="205">
        <v>2089</v>
      </c>
      <c r="E249" s="205">
        <v>926</v>
      </c>
      <c r="F249" s="205">
        <v>363</v>
      </c>
      <c r="G249" s="205">
        <v>98</v>
      </c>
      <c r="H249" s="206">
        <v>1200</v>
      </c>
    </row>
    <row r="250" spans="1:8">
      <c r="A250" s="11" t="s">
        <v>257</v>
      </c>
      <c r="B250" s="11" t="s">
        <v>30</v>
      </c>
      <c r="C250" s="205">
        <v>1788</v>
      </c>
      <c r="D250" s="205">
        <v>157</v>
      </c>
      <c r="E250" s="205">
        <v>127</v>
      </c>
      <c r="F250" s="205">
        <v>59</v>
      </c>
      <c r="G250" s="205">
        <v>15</v>
      </c>
      <c r="H250" s="206">
        <v>1430</v>
      </c>
    </row>
    <row r="251" spans="1:8">
      <c r="A251" s="207" t="s">
        <v>258</v>
      </c>
      <c r="B251" s="11" t="s">
        <v>31</v>
      </c>
      <c r="C251" s="205">
        <v>1210</v>
      </c>
      <c r="D251" s="205">
        <v>39</v>
      </c>
      <c r="E251" s="205">
        <v>31</v>
      </c>
      <c r="F251" s="205">
        <v>17</v>
      </c>
      <c r="G251" s="205">
        <v>15</v>
      </c>
      <c r="H251" s="206">
        <v>1108</v>
      </c>
    </row>
    <row r="252" spans="1:8">
      <c r="A252" s="11" t="s">
        <v>259</v>
      </c>
      <c r="B252" s="11" t="s">
        <v>30</v>
      </c>
      <c r="C252" s="205">
        <v>8323</v>
      </c>
      <c r="D252" s="205">
        <v>4608</v>
      </c>
      <c r="E252" s="205">
        <v>2610</v>
      </c>
      <c r="F252" s="205">
        <v>816</v>
      </c>
      <c r="G252" s="205">
        <v>98</v>
      </c>
      <c r="H252" s="206">
        <v>191</v>
      </c>
    </row>
    <row r="253" spans="1:8">
      <c r="A253" s="207" t="s">
        <v>260</v>
      </c>
      <c r="B253" s="11" t="s">
        <v>31</v>
      </c>
      <c r="C253" s="205">
        <v>3466</v>
      </c>
      <c r="D253" s="205">
        <v>2050</v>
      </c>
      <c r="E253" s="205">
        <v>895</v>
      </c>
      <c r="F253" s="205">
        <v>346</v>
      </c>
      <c r="G253" s="205">
        <v>83</v>
      </c>
      <c r="H253" s="206">
        <v>92</v>
      </c>
    </row>
    <row r="254" spans="1:8">
      <c r="A254" s="200" t="s">
        <v>299</v>
      </c>
      <c r="B254" s="11" t="s">
        <v>30</v>
      </c>
      <c r="C254" s="205">
        <v>41252</v>
      </c>
      <c r="D254" s="205">
        <v>7652</v>
      </c>
      <c r="E254" s="205">
        <v>14982</v>
      </c>
      <c r="F254" s="205">
        <v>7110</v>
      </c>
      <c r="G254" s="205">
        <v>1356</v>
      </c>
      <c r="H254" s="206">
        <v>10152</v>
      </c>
    </row>
    <row r="255" spans="1:8">
      <c r="B255" s="11" t="s">
        <v>31</v>
      </c>
      <c r="C255" s="205">
        <v>19880</v>
      </c>
      <c r="D255" s="205">
        <v>3384</v>
      </c>
      <c r="E255" s="205">
        <v>4560</v>
      </c>
      <c r="F255" s="205">
        <v>3421</v>
      </c>
      <c r="G255" s="205">
        <v>1004</v>
      </c>
      <c r="H255" s="206">
        <v>7511</v>
      </c>
    </row>
    <row r="256" spans="1:8">
      <c r="A256" s="11" t="s">
        <v>257</v>
      </c>
      <c r="B256" s="11" t="s">
        <v>30</v>
      </c>
      <c r="C256" s="205">
        <v>11017</v>
      </c>
      <c r="D256" s="205">
        <v>134</v>
      </c>
      <c r="E256" s="205">
        <v>1481</v>
      </c>
      <c r="F256" s="205">
        <v>1058</v>
      </c>
      <c r="G256" s="205">
        <v>307</v>
      </c>
      <c r="H256" s="206">
        <v>8037</v>
      </c>
    </row>
    <row r="257" spans="1:8">
      <c r="A257" s="207" t="s">
        <v>258</v>
      </c>
      <c r="B257" s="11" t="s">
        <v>31</v>
      </c>
      <c r="C257" s="205">
        <v>7064</v>
      </c>
      <c r="D257" s="205">
        <v>25</v>
      </c>
      <c r="E257" s="205">
        <v>263</v>
      </c>
      <c r="F257" s="205">
        <v>305</v>
      </c>
      <c r="G257" s="205">
        <v>258</v>
      </c>
      <c r="H257" s="206">
        <v>6213</v>
      </c>
    </row>
    <row r="258" spans="1:8">
      <c r="A258" s="11" t="s">
        <v>259</v>
      </c>
      <c r="B258" s="11" t="s">
        <v>30</v>
      </c>
      <c r="C258" s="205">
        <v>30235</v>
      </c>
      <c r="D258" s="205">
        <v>7518</v>
      </c>
      <c r="E258" s="205">
        <v>13501</v>
      </c>
      <c r="F258" s="205">
        <v>6052</v>
      </c>
      <c r="G258" s="205">
        <v>1049</v>
      </c>
      <c r="H258" s="206">
        <v>2115</v>
      </c>
    </row>
    <row r="259" spans="1:8">
      <c r="A259" s="207" t="s">
        <v>260</v>
      </c>
      <c r="B259" s="11" t="s">
        <v>31</v>
      </c>
      <c r="C259" s="205">
        <v>12816</v>
      </c>
      <c r="D259" s="205">
        <v>3359</v>
      </c>
      <c r="E259" s="205">
        <v>4297</v>
      </c>
      <c r="F259" s="205">
        <v>3116</v>
      </c>
      <c r="G259" s="205">
        <v>746</v>
      </c>
      <c r="H259" s="206">
        <v>1298</v>
      </c>
    </row>
    <row r="260" spans="1:8">
      <c r="A260" s="200" t="s">
        <v>300</v>
      </c>
      <c r="B260" s="11" t="s">
        <v>30</v>
      </c>
      <c r="C260" s="205">
        <v>15482</v>
      </c>
      <c r="D260" s="205">
        <v>7087</v>
      </c>
      <c r="E260" s="205">
        <v>2260</v>
      </c>
      <c r="F260" s="205">
        <v>2051</v>
      </c>
      <c r="G260" s="205">
        <v>320</v>
      </c>
      <c r="H260" s="206">
        <v>3764</v>
      </c>
    </row>
    <row r="261" spans="1:8">
      <c r="B261" s="11" t="s">
        <v>31</v>
      </c>
      <c r="C261" s="205">
        <v>8009</v>
      </c>
      <c r="D261" s="205">
        <v>3265</v>
      </c>
      <c r="E261" s="205">
        <v>658</v>
      </c>
      <c r="F261" s="205">
        <v>1052</v>
      </c>
      <c r="G261" s="205">
        <v>282</v>
      </c>
      <c r="H261" s="206">
        <v>2752</v>
      </c>
    </row>
    <row r="262" spans="1:8">
      <c r="A262" s="11" t="s">
        <v>257</v>
      </c>
      <c r="B262" s="11" t="s">
        <v>30</v>
      </c>
      <c r="C262" s="205">
        <v>3808</v>
      </c>
      <c r="D262" s="205">
        <v>29</v>
      </c>
      <c r="E262" s="205">
        <v>235</v>
      </c>
      <c r="F262" s="205">
        <v>174</v>
      </c>
      <c r="G262" s="205">
        <v>77</v>
      </c>
      <c r="H262" s="206">
        <v>3293</v>
      </c>
    </row>
    <row r="263" spans="1:8">
      <c r="A263" s="207" t="s">
        <v>258</v>
      </c>
      <c r="B263" s="11" t="s">
        <v>31</v>
      </c>
      <c r="C263" s="205">
        <v>2628</v>
      </c>
      <c r="D263" s="205" t="s">
        <v>145</v>
      </c>
      <c r="E263" s="205" t="s">
        <v>145</v>
      </c>
      <c r="F263" s="205">
        <v>57</v>
      </c>
      <c r="G263" s="205">
        <v>68</v>
      </c>
      <c r="H263" s="206">
        <v>2462</v>
      </c>
    </row>
    <row r="264" spans="1:8">
      <c r="A264" s="11" t="s">
        <v>259</v>
      </c>
      <c r="B264" s="11" t="s">
        <v>30</v>
      </c>
      <c r="C264" s="205">
        <v>11674</v>
      </c>
      <c r="D264" s="205">
        <v>7058</v>
      </c>
      <c r="E264" s="205">
        <v>2025</v>
      </c>
      <c r="F264" s="205">
        <v>1877</v>
      </c>
      <c r="G264" s="205">
        <v>243</v>
      </c>
      <c r="H264" s="206">
        <v>471</v>
      </c>
    </row>
    <row r="265" spans="1:8">
      <c r="A265" s="207" t="s">
        <v>260</v>
      </c>
      <c r="B265" s="11" t="s">
        <v>31</v>
      </c>
      <c r="C265" s="205">
        <v>5381</v>
      </c>
      <c r="D265" s="205" t="s">
        <v>145</v>
      </c>
      <c r="E265" s="205" t="s">
        <v>145</v>
      </c>
      <c r="F265" s="205">
        <v>995</v>
      </c>
      <c r="G265" s="205">
        <v>214</v>
      </c>
      <c r="H265" s="206">
        <v>290</v>
      </c>
    </row>
    <row r="266" spans="1:8">
      <c r="A266" s="200" t="s">
        <v>301</v>
      </c>
      <c r="B266" s="11" t="s">
        <v>30</v>
      </c>
      <c r="C266" s="205">
        <v>12037</v>
      </c>
      <c r="D266" s="205">
        <v>3906</v>
      </c>
      <c r="E266" s="205">
        <v>3147</v>
      </c>
      <c r="F266" s="205">
        <v>2074</v>
      </c>
      <c r="G266" s="205">
        <v>317</v>
      </c>
      <c r="H266" s="206">
        <v>2593</v>
      </c>
    </row>
    <row r="267" spans="1:8">
      <c r="B267" s="11" t="s">
        <v>31</v>
      </c>
      <c r="C267" s="205">
        <v>5452</v>
      </c>
      <c r="D267" s="205">
        <v>1727</v>
      </c>
      <c r="E267" s="205">
        <v>599</v>
      </c>
      <c r="F267" s="205">
        <v>992</v>
      </c>
      <c r="G267" s="205">
        <v>246</v>
      </c>
      <c r="H267" s="206">
        <v>1888</v>
      </c>
    </row>
    <row r="268" spans="1:8">
      <c r="A268" s="11" t="s">
        <v>257</v>
      </c>
      <c r="B268" s="11" t="s">
        <v>30</v>
      </c>
      <c r="C268" s="205">
        <v>2817</v>
      </c>
      <c r="D268" s="205">
        <v>36</v>
      </c>
      <c r="E268" s="205">
        <v>233</v>
      </c>
      <c r="F268" s="205">
        <v>117</v>
      </c>
      <c r="G268" s="205">
        <v>96</v>
      </c>
      <c r="H268" s="206">
        <v>2335</v>
      </c>
    </row>
    <row r="269" spans="1:8">
      <c r="A269" s="207" t="s">
        <v>258</v>
      </c>
      <c r="B269" s="11" t="s">
        <v>31</v>
      </c>
      <c r="C269" s="205">
        <v>1892</v>
      </c>
      <c r="D269" s="205">
        <v>8</v>
      </c>
      <c r="E269" s="205">
        <v>33</v>
      </c>
      <c r="F269" s="205">
        <v>47</v>
      </c>
      <c r="G269" s="205">
        <v>72</v>
      </c>
      <c r="H269" s="206">
        <v>1732</v>
      </c>
    </row>
    <row r="270" spans="1:8">
      <c r="A270" s="11" t="s">
        <v>259</v>
      </c>
      <c r="B270" s="11" t="s">
        <v>30</v>
      </c>
      <c r="C270" s="205">
        <v>9220</v>
      </c>
      <c r="D270" s="205">
        <v>3870</v>
      </c>
      <c r="E270" s="205">
        <v>2914</v>
      </c>
      <c r="F270" s="205">
        <v>1957</v>
      </c>
      <c r="G270" s="205">
        <v>221</v>
      </c>
      <c r="H270" s="206">
        <v>258</v>
      </c>
    </row>
    <row r="271" spans="1:8">
      <c r="A271" s="207" t="s">
        <v>260</v>
      </c>
      <c r="B271" s="11" t="s">
        <v>31</v>
      </c>
      <c r="C271" s="205">
        <v>3560</v>
      </c>
      <c r="D271" s="205">
        <v>1719</v>
      </c>
      <c r="E271" s="205">
        <v>566</v>
      </c>
      <c r="F271" s="205">
        <v>945</v>
      </c>
      <c r="G271" s="205">
        <v>174</v>
      </c>
      <c r="H271" s="206">
        <v>156</v>
      </c>
    </row>
    <row r="272" spans="1:8">
      <c r="A272" s="200" t="s">
        <v>302</v>
      </c>
      <c r="B272" s="11" t="s">
        <v>30</v>
      </c>
      <c r="C272" s="205">
        <v>18813</v>
      </c>
      <c r="D272" s="205">
        <v>5197</v>
      </c>
      <c r="E272" s="205">
        <v>4425</v>
      </c>
      <c r="F272" s="205">
        <v>3563</v>
      </c>
      <c r="G272" s="205">
        <v>609</v>
      </c>
      <c r="H272" s="206">
        <v>5019</v>
      </c>
    </row>
    <row r="273" spans="1:8">
      <c r="B273" s="11" t="s">
        <v>31</v>
      </c>
      <c r="C273" s="205">
        <v>9332</v>
      </c>
      <c r="D273" s="205">
        <v>2226</v>
      </c>
      <c r="E273" s="205">
        <v>1641</v>
      </c>
      <c r="F273" s="205">
        <v>1366</v>
      </c>
      <c r="G273" s="205">
        <v>490</v>
      </c>
      <c r="H273" s="206">
        <v>3609</v>
      </c>
    </row>
    <row r="274" spans="1:8">
      <c r="A274" s="11" t="s">
        <v>257</v>
      </c>
      <c r="B274" s="11" t="s">
        <v>30</v>
      </c>
      <c r="C274" s="205">
        <v>5369</v>
      </c>
      <c r="D274" s="205">
        <v>97</v>
      </c>
      <c r="E274" s="205">
        <v>795</v>
      </c>
      <c r="F274" s="205">
        <v>138</v>
      </c>
      <c r="G274" s="205">
        <v>122</v>
      </c>
      <c r="H274" s="206">
        <v>4217</v>
      </c>
    </row>
    <row r="275" spans="1:8">
      <c r="A275" s="207" t="s">
        <v>258</v>
      </c>
      <c r="B275" s="11" t="s">
        <v>31</v>
      </c>
      <c r="C275" s="205">
        <v>3341</v>
      </c>
      <c r="D275" s="205">
        <v>22</v>
      </c>
      <c r="E275" s="205">
        <v>141</v>
      </c>
      <c r="F275" s="205">
        <v>70</v>
      </c>
      <c r="G275" s="205">
        <v>102</v>
      </c>
      <c r="H275" s="206">
        <v>3006</v>
      </c>
    </row>
    <row r="276" spans="1:8">
      <c r="A276" s="11" t="s">
        <v>259</v>
      </c>
      <c r="B276" s="11" t="s">
        <v>30</v>
      </c>
      <c r="C276" s="205">
        <v>13444</v>
      </c>
      <c r="D276" s="205">
        <v>5100</v>
      </c>
      <c r="E276" s="205">
        <v>3630</v>
      </c>
      <c r="F276" s="205">
        <v>3425</v>
      </c>
      <c r="G276" s="205">
        <v>487</v>
      </c>
      <c r="H276" s="206">
        <v>802</v>
      </c>
    </row>
    <row r="277" spans="1:8">
      <c r="A277" s="207" t="s">
        <v>260</v>
      </c>
      <c r="B277" s="11" t="s">
        <v>31</v>
      </c>
      <c r="C277" s="205">
        <v>5991</v>
      </c>
      <c r="D277" s="205">
        <v>2204</v>
      </c>
      <c r="E277" s="205">
        <v>1500</v>
      </c>
      <c r="F277" s="205">
        <v>1296</v>
      </c>
      <c r="G277" s="205">
        <v>388</v>
      </c>
      <c r="H277" s="206">
        <v>603</v>
      </c>
    </row>
    <row r="278" spans="1:8">
      <c r="A278" s="200" t="s">
        <v>303</v>
      </c>
      <c r="B278" s="11" t="s">
        <v>30</v>
      </c>
      <c r="C278" s="205">
        <v>10338</v>
      </c>
      <c r="D278" s="205">
        <v>5651</v>
      </c>
      <c r="E278" s="205">
        <v>1115</v>
      </c>
      <c r="F278" s="205">
        <v>1210</v>
      </c>
      <c r="G278" s="205">
        <v>147</v>
      </c>
      <c r="H278" s="206">
        <v>2215</v>
      </c>
    </row>
    <row r="279" spans="1:8">
      <c r="B279" s="11" t="s">
        <v>31</v>
      </c>
      <c r="C279" s="205">
        <v>5105</v>
      </c>
      <c r="D279" s="205">
        <v>2351</v>
      </c>
      <c r="E279" s="205">
        <v>332</v>
      </c>
      <c r="F279" s="205">
        <v>676</v>
      </c>
      <c r="G279" s="205">
        <v>127</v>
      </c>
      <c r="H279" s="206">
        <v>1619</v>
      </c>
    </row>
    <row r="280" spans="1:8">
      <c r="A280" s="11" t="s">
        <v>257</v>
      </c>
      <c r="B280" s="11" t="s">
        <v>30</v>
      </c>
      <c r="C280" s="205">
        <v>2463</v>
      </c>
      <c r="D280" s="205">
        <v>127</v>
      </c>
      <c r="E280" s="205">
        <v>72</v>
      </c>
      <c r="F280" s="205">
        <v>161</v>
      </c>
      <c r="G280" s="205">
        <v>9</v>
      </c>
      <c r="H280" s="206">
        <v>2094</v>
      </c>
    </row>
    <row r="281" spans="1:8">
      <c r="A281" s="207" t="s">
        <v>258</v>
      </c>
      <c r="B281" s="11" t="s">
        <v>31</v>
      </c>
      <c r="C281" s="205">
        <v>1677</v>
      </c>
      <c r="D281" s="205">
        <v>31</v>
      </c>
      <c r="E281" s="205">
        <v>12</v>
      </c>
      <c r="F281" s="205">
        <v>83</v>
      </c>
      <c r="G281" s="205">
        <v>8</v>
      </c>
      <c r="H281" s="206">
        <v>1543</v>
      </c>
    </row>
    <row r="282" spans="1:8">
      <c r="A282" s="11" t="s">
        <v>259</v>
      </c>
      <c r="B282" s="11" t="s">
        <v>30</v>
      </c>
      <c r="C282" s="205">
        <v>7875</v>
      </c>
      <c r="D282" s="205">
        <v>5524</v>
      </c>
      <c r="E282" s="205">
        <v>1043</v>
      </c>
      <c r="F282" s="205">
        <v>1049</v>
      </c>
      <c r="G282" s="205">
        <v>138</v>
      </c>
      <c r="H282" s="206">
        <v>121</v>
      </c>
    </row>
    <row r="283" spans="1:8">
      <c r="A283" s="207" t="s">
        <v>260</v>
      </c>
      <c r="B283" s="11" t="s">
        <v>31</v>
      </c>
      <c r="C283" s="205">
        <v>3428</v>
      </c>
      <c r="D283" s="205">
        <v>2320</v>
      </c>
      <c r="E283" s="205">
        <v>320</v>
      </c>
      <c r="F283" s="205">
        <v>593</v>
      </c>
      <c r="G283" s="205">
        <v>119</v>
      </c>
      <c r="H283" s="206">
        <v>76</v>
      </c>
    </row>
    <row r="284" spans="1:8">
      <c r="A284" s="200" t="s">
        <v>304</v>
      </c>
      <c r="B284" s="11" t="s">
        <v>30</v>
      </c>
      <c r="C284" s="205">
        <v>12222</v>
      </c>
      <c r="D284" s="205">
        <v>4745</v>
      </c>
      <c r="E284" s="205">
        <v>3789</v>
      </c>
      <c r="F284" s="205">
        <v>1268</v>
      </c>
      <c r="G284" s="205">
        <v>176</v>
      </c>
      <c r="H284" s="206">
        <v>2244</v>
      </c>
    </row>
    <row r="285" spans="1:8">
      <c r="B285" s="11" t="s">
        <v>31</v>
      </c>
      <c r="C285" s="205">
        <v>5721</v>
      </c>
      <c r="D285" s="205">
        <v>2156</v>
      </c>
      <c r="E285" s="205">
        <v>1015</v>
      </c>
      <c r="F285" s="205">
        <v>754</v>
      </c>
      <c r="G285" s="205">
        <v>136</v>
      </c>
      <c r="H285" s="206">
        <v>1660</v>
      </c>
    </row>
    <row r="286" spans="1:8">
      <c r="A286" s="11" t="s">
        <v>257</v>
      </c>
      <c r="B286" s="11" t="s">
        <v>30</v>
      </c>
      <c r="C286" s="205">
        <v>2458</v>
      </c>
      <c r="D286" s="205">
        <v>36</v>
      </c>
      <c r="E286" s="205">
        <v>182</v>
      </c>
      <c r="F286" s="205">
        <v>112</v>
      </c>
      <c r="G286" s="205">
        <v>55</v>
      </c>
      <c r="H286" s="206">
        <v>2073</v>
      </c>
    </row>
    <row r="287" spans="1:8">
      <c r="A287" s="207" t="s">
        <v>258</v>
      </c>
      <c r="B287" s="11" t="s">
        <v>31</v>
      </c>
      <c r="C287" s="205">
        <v>1711</v>
      </c>
      <c r="D287" s="205">
        <v>12</v>
      </c>
      <c r="E287" s="205">
        <v>43</v>
      </c>
      <c r="F287" s="205">
        <v>33</v>
      </c>
      <c r="G287" s="205">
        <v>45</v>
      </c>
      <c r="H287" s="206">
        <v>1578</v>
      </c>
    </row>
    <row r="288" spans="1:8">
      <c r="A288" s="11" t="s">
        <v>259</v>
      </c>
      <c r="B288" s="11" t="s">
        <v>30</v>
      </c>
      <c r="C288" s="205">
        <v>9764</v>
      </c>
      <c r="D288" s="205">
        <v>4709</v>
      </c>
      <c r="E288" s="205">
        <v>3607</v>
      </c>
      <c r="F288" s="205">
        <v>1156</v>
      </c>
      <c r="G288" s="205">
        <v>121</v>
      </c>
      <c r="H288" s="206">
        <v>171</v>
      </c>
    </row>
    <row r="289" spans="1:8">
      <c r="A289" s="207" t="s">
        <v>260</v>
      </c>
      <c r="B289" s="11" t="s">
        <v>31</v>
      </c>
      <c r="C289" s="205">
        <v>4010</v>
      </c>
      <c r="D289" s="205">
        <v>2144</v>
      </c>
      <c r="E289" s="205">
        <v>972</v>
      </c>
      <c r="F289" s="205">
        <v>721</v>
      </c>
      <c r="G289" s="205">
        <v>91</v>
      </c>
      <c r="H289" s="206">
        <v>82</v>
      </c>
    </row>
    <row r="290" spans="1:8">
      <c r="A290" s="200" t="s">
        <v>305</v>
      </c>
      <c r="B290" s="11" t="s">
        <v>30</v>
      </c>
      <c r="C290" s="205">
        <v>9994</v>
      </c>
      <c r="D290" s="205">
        <v>3162</v>
      </c>
      <c r="E290" s="205">
        <v>2843</v>
      </c>
      <c r="F290" s="205">
        <v>1096</v>
      </c>
      <c r="G290" s="205">
        <v>393</v>
      </c>
      <c r="H290" s="206">
        <v>2500</v>
      </c>
    </row>
    <row r="291" spans="1:8">
      <c r="B291" s="11" t="s">
        <v>31</v>
      </c>
      <c r="C291" s="205">
        <v>4735</v>
      </c>
      <c r="D291" s="205">
        <v>1353</v>
      </c>
      <c r="E291" s="205">
        <v>849</v>
      </c>
      <c r="F291" s="205">
        <v>538</v>
      </c>
      <c r="G291" s="205">
        <v>342</v>
      </c>
      <c r="H291" s="206">
        <v>1653</v>
      </c>
    </row>
    <row r="292" spans="1:8">
      <c r="A292" s="11" t="s">
        <v>257</v>
      </c>
      <c r="B292" s="11" t="s">
        <v>30</v>
      </c>
      <c r="C292" s="205">
        <v>2283</v>
      </c>
      <c r="D292" s="205">
        <v>134</v>
      </c>
      <c r="E292" s="205">
        <v>213</v>
      </c>
      <c r="F292" s="205">
        <v>84</v>
      </c>
      <c r="G292" s="205">
        <v>64</v>
      </c>
      <c r="H292" s="206">
        <v>1788</v>
      </c>
    </row>
    <row r="293" spans="1:8">
      <c r="A293" s="207" t="s">
        <v>258</v>
      </c>
      <c r="B293" s="11" t="s">
        <v>31</v>
      </c>
      <c r="C293" s="205">
        <v>1549</v>
      </c>
      <c r="D293" s="205">
        <v>37</v>
      </c>
      <c r="E293" s="205">
        <v>40</v>
      </c>
      <c r="F293" s="205">
        <v>39</v>
      </c>
      <c r="G293" s="205">
        <v>61</v>
      </c>
      <c r="H293" s="206">
        <v>1372</v>
      </c>
    </row>
    <row r="294" spans="1:8">
      <c r="A294" s="11" t="s">
        <v>259</v>
      </c>
      <c r="B294" s="11" t="s">
        <v>30</v>
      </c>
      <c r="C294" s="205">
        <v>7711</v>
      </c>
      <c r="D294" s="205">
        <v>3028</v>
      </c>
      <c r="E294" s="205">
        <v>2630</v>
      </c>
      <c r="F294" s="205">
        <v>1012</v>
      </c>
      <c r="G294" s="205">
        <v>329</v>
      </c>
      <c r="H294" s="206">
        <v>712</v>
      </c>
    </row>
    <row r="295" spans="1:8">
      <c r="A295" s="207" t="s">
        <v>260</v>
      </c>
      <c r="B295" s="11" t="s">
        <v>31</v>
      </c>
      <c r="C295" s="205">
        <v>3186</v>
      </c>
      <c r="D295" s="205">
        <v>1316</v>
      </c>
      <c r="E295" s="205">
        <v>809</v>
      </c>
      <c r="F295" s="205">
        <v>499</v>
      </c>
      <c r="G295" s="205">
        <v>281</v>
      </c>
      <c r="H295" s="206">
        <v>281</v>
      </c>
    </row>
    <row r="296" spans="1:8">
      <c r="A296" s="200" t="s">
        <v>306</v>
      </c>
      <c r="B296" s="11" t="s">
        <v>30</v>
      </c>
      <c r="C296" s="205">
        <v>25193</v>
      </c>
      <c r="D296" s="205">
        <v>5288</v>
      </c>
      <c r="E296" s="205">
        <v>10029</v>
      </c>
      <c r="F296" s="205">
        <v>4105</v>
      </c>
      <c r="G296" s="205">
        <v>659</v>
      </c>
      <c r="H296" s="206">
        <v>5112</v>
      </c>
    </row>
    <row r="297" spans="1:8">
      <c r="B297" s="11" t="s">
        <v>31</v>
      </c>
      <c r="C297" s="205">
        <v>11596</v>
      </c>
      <c r="D297" s="205">
        <v>2300</v>
      </c>
      <c r="E297" s="205">
        <v>2581</v>
      </c>
      <c r="F297" s="205">
        <v>2329</v>
      </c>
      <c r="G297" s="205">
        <v>563</v>
      </c>
      <c r="H297" s="206">
        <v>3823</v>
      </c>
    </row>
    <row r="298" spans="1:8">
      <c r="A298" s="11" t="s">
        <v>257</v>
      </c>
      <c r="B298" s="11" t="s">
        <v>30</v>
      </c>
      <c r="C298" s="205">
        <v>5472</v>
      </c>
      <c r="D298" s="205">
        <v>158</v>
      </c>
      <c r="E298" s="205">
        <v>352</v>
      </c>
      <c r="F298" s="205">
        <v>532</v>
      </c>
      <c r="G298" s="205">
        <v>144</v>
      </c>
      <c r="H298" s="206">
        <v>4286</v>
      </c>
    </row>
    <row r="299" spans="1:8">
      <c r="A299" s="207" t="s">
        <v>258</v>
      </c>
      <c r="B299" s="11" t="s">
        <v>31</v>
      </c>
      <c r="C299" s="205">
        <v>3826</v>
      </c>
      <c r="D299" s="205">
        <v>41</v>
      </c>
      <c r="E299" s="205">
        <v>71</v>
      </c>
      <c r="F299" s="205">
        <v>204</v>
      </c>
      <c r="G299" s="205">
        <v>120</v>
      </c>
      <c r="H299" s="206">
        <v>3390</v>
      </c>
    </row>
    <row r="300" spans="1:8">
      <c r="A300" s="11" t="s">
        <v>259</v>
      </c>
      <c r="B300" s="11" t="s">
        <v>30</v>
      </c>
      <c r="C300" s="205">
        <v>19721</v>
      </c>
      <c r="D300" s="205">
        <v>5130</v>
      </c>
      <c r="E300" s="205">
        <v>9677</v>
      </c>
      <c r="F300" s="205">
        <v>3573</v>
      </c>
      <c r="G300" s="205">
        <v>515</v>
      </c>
      <c r="H300" s="206">
        <v>826</v>
      </c>
    </row>
    <row r="301" spans="1:8">
      <c r="A301" s="207" t="s">
        <v>260</v>
      </c>
      <c r="B301" s="11" t="s">
        <v>31</v>
      </c>
      <c r="C301" s="205">
        <v>7770</v>
      </c>
      <c r="D301" s="205">
        <v>2259</v>
      </c>
      <c r="E301" s="205">
        <v>2510</v>
      </c>
      <c r="F301" s="205">
        <v>2125</v>
      </c>
      <c r="G301" s="205">
        <v>443</v>
      </c>
      <c r="H301" s="206">
        <v>433</v>
      </c>
    </row>
    <row r="302" spans="1:8">
      <c r="A302" s="200" t="s">
        <v>307</v>
      </c>
      <c r="B302" s="11" t="s">
        <v>30</v>
      </c>
      <c r="C302" s="205">
        <v>22385</v>
      </c>
      <c r="D302" s="205">
        <v>6992</v>
      </c>
      <c r="E302" s="205">
        <v>7274</v>
      </c>
      <c r="F302" s="205">
        <v>3638</v>
      </c>
      <c r="G302" s="205">
        <v>252</v>
      </c>
      <c r="H302" s="206">
        <v>4229</v>
      </c>
    </row>
    <row r="303" spans="1:8">
      <c r="B303" s="11" t="s">
        <v>31</v>
      </c>
      <c r="C303" s="205">
        <v>10454</v>
      </c>
      <c r="D303" s="205">
        <v>3195</v>
      </c>
      <c r="E303" s="205">
        <v>2528</v>
      </c>
      <c r="F303" s="205">
        <v>1327</v>
      </c>
      <c r="G303" s="205">
        <v>197</v>
      </c>
      <c r="H303" s="206">
        <v>3207</v>
      </c>
    </row>
    <row r="304" spans="1:8">
      <c r="A304" s="11" t="s">
        <v>257</v>
      </c>
      <c r="B304" s="11" t="s">
        <v>30</v>
      </c>
      <c r="C304" s="205">
        <v>4169</v>
      </c>
      <c r="D304" s="205">
        <v>86</v>
      </c>
      <c r="E304" s="205">
        <v>177</v>
      </c>
      <c r="F304" s="205">
        <v>158</v>
      </c>
      <c r="G304" s="205">
        <v>76</v>
      </c>
      <c r="H304" s="206">
        <v>3672</v>
      </c>
    </row>
    <row r="305" spans="1:8">
      <c r="A305" s="207" t="s">
        <v>258</v>
      </c>
      <c r="B305" s="11" t="s">
        <v>31</v>
      </c>
      <c r="C305" s="205">
        <v>3037</v>
      </c>
      <c r="D305" s="205">
        <v>25</v>
      </c>
      <c r="E305" s="205">
        <v>36</v>
      </c>
      <c r="F305" s="205">
        <v>76</v>
      </c>
      <c r="G305" s="205">
        <v>61</v>
      </c>
      <c r="H305" s="206">
        <v>2839</v>
      </c>
    </row>
    <row r="306" spans="1:8">
      <c r="A306" s="11" t="s">
        <v>259</v>
      </c>
      <c r="B306" s="11" t="s">
        <v>30</v>
      </c>
      <c r="C306" s="205">
        <v>18216</v>
      </c>
      <c r="D306" s="205">
        <v>6906</v>
      </c>
      <c r="E306" s="205">
        <v>7097</v>
      </c>
      <c r="F306" s="205">
        <v>3480</v>
      </c>
      <c r="G306" s="205">
        <v>176</v>
      </c>
      <c r="H306" s="206">
        <v>557</v>
      </c>
    </row>
    <row r="307" spans="1:8">
      <c r="A307" s="207" t="s">
        <v>260</v>
      </c>
      <c r="B307" s="11" t="s">
        <v>31</v>
      </c>
      <c r="C307" s="205">
        <v>7417</v>
      </c>
      <c r="D307" s="205">
        <v>3170</v>
      </c>
      <c r="E307" s="205">
        <v>2492</v>
      </c>
      <c r="F307" s="205">
        <v>1251</v>
      </c>
      <c r="G307" s="205">
        <v>136</v>
      </c>
      <c r="H307" s="206">
        <v>368</v>
      </c>
    </row>
    <row r="308" spans="1:8">
      <c r="A308" s="200" t="s">
        <v>308</v>
      </c>
      <c r="B308" s="11" t="s">
        <v>30</v>
      </c>
      <c r="C308" s="205">
        <v>12915</v>
      </c>
      <c r="D308" s="205">
        <v>4630</v>
      </c>
      <c r="E308" s="205">
        <v>3864</v>
      </c>
      <c r="F308" s="205">
        <v>1441</v>
      </c>
      <c r="G308" s="205">
        <v>247</v>
      </c>
      <c r="H308" s="206">
        <v>2733</v>
      </c>
    </row>
    <row r="309" spans="1:8">
      <c r="B309" s="11" t="s">
        <v>31</v>
      </c>
      <c r="C309" s="205">
        <v>6267</v>
      </c>
      <c r="D309" s="205">
        <v>1993</v>
      </c>
      <c r="E309" s="205">
        <v>1188</v>
      </c>
      <c r="F309" s="205">
        <v>811</v>
      </c>
      <c r="G309" s="205">
        <v>213</v>
      </c>
      <c r="H309" s="206">
        <v>2062</v>
      </c>
    </row>
    <row r="310" spans="1:8">
      <c r="A310" s="11" t="s">
        <v>257</v>
      </c>
      <c r="B310" s="11" t="s">
        <v>30</v>
      </c>
      <c r="C310" s="205">
        <v>3023</v>
      </c>
      <c r="D310" s="205">
        <v>166</v>
      </c>
      <c r="E310" s="205">
        <v>254</v>
      </c>
      <c r="F310" s="205">
        <v>126</v>
      </c>
      <c r="G310" s="205">
        <v>38</v>
      </c>
      <c r="H310" s="206">
        <v>2439</v>
      </c>
    </row>
    <row r="311" spans="1:8">
      <c r="A311" s="207" t="s">
        <v>258</v>
      </c>
      <c r="B311" s="11" t="s">
        <v>31</v>
      </c>
      <c r="C311" s="205">
        <v>2123</v>
      </c>
      <c r="D311" s="205">
        <v>41</v>
      </c>
      <c r="E311" s="205">
        <v>71</v>
      </c>
      <c r="F311" s="205">
        <v>78</v>
      </c>
      <c r="G311" s="205">
        <v>37</v>
      </c>
      <c r="H311" s="206">
        <v>1896</v>
      </c>
    </row>
    <row r="312" spans="1:8">
      <c r="A312" s="11" t="s">
        <v>259</v>
      </c>
      <c r="B312" s="11" t="s">
        <v>30</v>
      </c>
      <c r="C312" s="205">
        <v>9892</v>
      </c>
      <c r="D312" s="205">
        <v>4464</v>
      </c>
      <c r="E312" s="205">
        <v>3610</v>
      </c>
      <c r="F312" s="205">
        <v>1315</v>
      </c>
      <c r="G312" s="205">
        <v>209</v>
      </c>
      <c r="H312" s="206">
        <v>294</v>
      </c>
    </row>
    <row r="313" spans="1:8">
      <c r="A313" s="207" t="s">
        <v>260</v>
      </c>
      <c r="B313" s="11" t="s">
        <v>31</v>
      </c>
      <c r="C313" s="205">
        <v>4144</v>
      </c>
      <c r="D313" s="205">
        <v>1952</v>
      </c>
      <c r="E313" s="205">
        <v>1117</v>
      </c>
      <c r="F313" s="205">
        <v>733</v>
      </c>
      <c r="G313" s="205">
        <v>176</v>
      </c>
      <c r="H313" s="206">
        <v>166</v>
      </c>
    </row>
    <row r="314" spans="1:8">
      <c r="A314" s="200" t="s">
        <v>309</v>
      </c>
      <c r="B314" s="11" t="s">
        <v>30</v>
      </c>
      <c r="C314" s="205">
        <v>9468</v>
      </c>
      <c r="D314" s="205">
        <v>3795</v>
      </c>
      <c r="E314" s="205">
        <v>2662</v>
      </c>
      <c r="F314" s="205">
        <v>1014</v>
      </c>
      <c r="G314" s="205">
        <v>145</v>
      </c>
      <c r="H314" s="206">
        <v>1852</v>
      </c>
    </row>
    <row r="315" spans="1:8">
      <c r="B315" s="11" t="s">
        <v>31</v>
      </c>
      <c r="C315" s="205">
        <v>4344</v>
      </c>
      <c r="D315" s="205">
        <v>1729</v>
      </c>
      <c r="E315" s="205">
        <v>754</v>
      </c>
      <c r="F315" s="205">
        <v>469</v>
      </c>
      <c r="G315" s="205">
        <v>110</v>
      </c>
      <c r="H315" s="206">
        <v>1282</v>
      </c>
    </row>
    <row r="316" spans="1:8">
      <c r="A316" s="11" t="s">
        <v>257</v>
      </c>
      <c r="B316" s="11" t="s">
        <v>30</v>
      </c>
      <c r="C316" s="205">
        <v>1594</v>
      </c>
      <c r="D316" s="205" t="s">
        <v>0</v>
      </c>
      <c r="E316" s="205">
        <v>96</v>
      </c>
      <c r="F316" s="205">
        <v>73</v>
      </c>
      <c r="G316" s="205">
        <v>35</v>
      </c>
      <c r="H316" s="206">
        <v>1390</v>
      </c>
    </row>
    <row r="317" spans="1:8">
      <c r="A317" s="207" t="s">
        <v>258</v>
      </c>
      <c r="B317" s="11" t="s">
        <v>31</v>
      </c>
      <c r="C317" s="205">
        <v>1122</v>
      </c>
      <c r="D317" s="205" t="s">
        <v>0</v>
      </c>
      <c r="E317" s="205">
        <v>29</v>
      </c>
      <c r="F317" s="205">
        <v>28</v>
      </c>
      <c r="G317" s="205">
        <v>27</v>
      </c>
      <c r="H317" s="206">
        <v>1038</v>
      </c>
    </row>
    <row r="318" spans="1:8">
      <c r="A318" s="11" t="s">
        <v>259</v>
      </c>
      <c r="B318" s="11" t="s">
        <v>30</v>
      </c>
      <c r="C318" s="205">
        <v>7874</v>
      </c>
      <c r="D318" s="205">
        <v>3795</v>
      </c>
      <c r="E318" s="205">
        <v>2566</v>
      </c>
      <c r="F318" s="205">
        <v>941</v>
      </c>
      <c r="G318" s="205">
        <v>110</v>
      </c>
      <c r="H318" s="206">
        <v>462</v>
      </c>
    </row>
    <row r="319" spans="1:8">
      <c r="A319" s="207" t="s">
        <v>260</v>
      </c>
      <c r="B319" s="11" t="s">
        <v>31</v>
      </c>
      <c r="C319" s="205">
        <v>3222</v>
      </c>
      <c r="D319" s="205">
        <v>1729</v>
      </c>
      <c r="E319" s="205">
        <v>725</v>
      </c>
      <c r="F319" s="205">
        <v>441</v>
      </c>
      <c r="G319" s="205">
        <v>83</v>
      </c>
      <c r="H319" s="206">
        <v>244</v>
      </c>
    </row>
    <row r="320" spans="1:8">
      <c r="A320" s="200" t="s">
        <v>310</v>
      </c>
      <c r="B320" s="11" t="s">
        <v>30</v>
      </c>
      <c r="C320" s="205">
        <v>22059</v>
      </c>
      <c r="D320" s="205">
        <v>11829</v>
      </c>
      <c r="E320" s="205">
        <v>3426</v>
      </c>
      <c r="F320" s="205">
        <v>2031</v>
      </c>
      <c r="G320" s="205">
        <v>161</v>
      </c>
      <c r="H320" s="206">
        <v>4612</v>
      </c>
    </row>
    <row r="321" spans="1:8">
      <c r="B321" s="11" t="s">
        <v>31</v>
      </c>
      <c r="C321" s="205">
        <v>10864</v>
      </c>
      <c r="D321" s="205">
        <v>5200</v>
      </c>
      <c r="E321" s="205">
        <v>925</v>
      </c>
      <c r="F321" s="205">
        <v>1134</v>
      </c>
      <c r="G321" s="205">
        <v>136</v>
      </c>
      <c r="H321" s="206">
        <v>3469</v>
      </c>
    </row>
    <row r="322" spans="1:8">
      <c r="A322" s="11" t="s">
        <v>257</v>
      </c>
      <c r="B322" s="11" t="s">
        <v>30</v>
      </c>
      <c r="C322" s="205">
        <v>4157</v>
      </c>
      <c r="D322" s="205">
        <v>145</v>
      </c>
      <c r="E322" s="205">
        <v>300</v>
      </c>
      <c r="F322" s="205">
        <v>121</v>
      </c>
      <c r="G322" s="205">
        <v>6</v>
      </c>
      <c r="H322" s="206">
        <v>3585</v>
      </c>
    </row>
    <row r="323" spans="1:8">
      <c r="A323" s="207" t="s">
        <v>258</v>
      </c>
      <c r="B323" s="11" t="s">
        <v>31</v>
      </c>
      <c r="C323" s="205">
        <v>2958</v>
      </c>
      <c r="D323" s="205">
        <v>21</v>
      </c>
      <c r="E323" s="205">
        <v>80</v>
      </c>
      <c r="F323" s="205">
        <v>46</v>
      </c>
      <c r="G323" s="205">
        <v>4</v>
      </c>
      <c r="H323" s="206">
        <v>2807</v>
      </c>
    </row>
    <row r="324" spans="1:8">
      <c r="A324" s="11" t="s">
        <v>259</v>
      </c>
      <c r="B324" s="11" t="s">
        <v>30</v>
      </c>
      <c r="C324" s="205">
        <v>17902</v>
      </c>
      <c r="D324" s="205">
        <v>11684</v>
      </c>
      <c r="E324" s="205">
        <v>3126</v>
      </c>
      <c r="F324" s="205">
        <v>1910</v>
      </c>
      <c r="G324" s="205">
        <v>155</v>
      </c>
      <c r="H324" s="206">
        <v>1027</v>
      </c>
    </row>
    <row r="325" spans="1:8">
      <c r="A325" s="207" t="s">
        <v>260</v>
      </c>
      <c r="B325" s="11" t="s">
        <v>31</v>
      </c>
      <c r="C325" s="205">
        <v>7906</v>
      </c>
      <c r="D325" s="205">
        <v>5179</v>
      </c>
      <c r="E325" s="205">
        <v>845</v>
      </c>
      <c r="F325" s="205">
        <v>1088</v>
      </c>
      <c r="G325" s="205">
        <v>132</v>
      </c>
      <c r="H325" s="206">
        <v>662</v>
      </c>
    </row>
    <row r="326" spans="1:8">
      <c r="A326" s="200" t="s">
        <v>311</v>
      </c>
      <c r="B326" s="11" t="s">
        <v>30</v>
      </c>
      <c r="C326" s="205">
        <v>16723</v>
      </c>
      <c r="D326" s="205">
        <v>5713</v>
      </c>
      <c r="E326" s="205">
        <v>3818</v>
      </c>
      <c r="F326" s="205">
        <v>2685</v>
      </c>
      <c r="G326" s="205">
        <v>735</v>
      </c>
      <c r="H326" s="206">
        <v>3772</v>
      </c>
    </row>
    <row r="327" spans="1:8">
      <c r="B327" s="11" t="s">
        <v>31</v>
      </c>
      <c r="C327" s="205">
        <v>7935</v>
      </c>
      <c r="D327" s="205">
        <v>2529</v>
      </c>
      <c r="E327" s="205">
        <v>957</v>
      </c>
      <c r="F327" s="205">
        <v>1217</v>
      </c>
      <c r="G327" s="205">
        <v>499</v>
      </c>
      <c r="H327" s="206">
        <v>2733</v>
      </c>
    </row>
    <row r="328" spans="1:8">
      <c r="A328" s="11" t="s">
        <v>257</v>
      </c>
      <c r="B328" s="11" t="s">
        <v>30</v>
      </c>
      <c r="C328" s="205">
        <v>4016</v>
      </c>
      <c r="D328" s="205">
        <v>75</v>
      </c>
      <c r="E328" s="205">
        <v>282</v>
      </c>
      <c r="F328" s="205">
        <v>153</v>
      </c>
      <c r="G328" s="205">
        <v>275</v>
      </c>
      <c r="H328" s="206">
        <v>3231</v>
      </c>
    </row>
    <row r="329" spans="1:8">
      <c r="A329" s="207" t="s">
        <v>258</v>
      </c>
      <c r="B329" s="11" t="s">
        <v>31</v>
      </c>
      <c r="C329" s="205">
        <v>2714</v>
      </c>
      <c r="D329" s="205">
        <v>15</v>
      </c>
      <c r="E329" s="205">
        <v>56</v>
      </c>
      <c r="F329" s="205">
        <v>58</v>
      </c>
      <c r="G329" s="205">
        <v>162</v>
      </c>
      <c r="H329" s="206">
        <v>2423</v>
      </c>
    </row>
    <row r="330" spans="1:8">
      <c r="A330" s="11" t="s">
        <v>259</v>
      </c>
      <c r="B330" s="11" t="s">
        <v>30</v>
      </c>
      <c r="C330" s="205">
        <v>12707</v>
      </c>
      <c r="D330" s="205">
        <v>5638</v>
      </c>
      <c r="E330" s="205">
        <v>3536</v>
      </c>
      <c r="F330" s="205">
        <v>2532</v>
      </c>
      <c r="G330" s="205">
        <v>460</v>
      </c>
      <c r="H330" s="206">
        <v>541</v>
      </c>
    </row>
    <row r="331" spans="1:8">
      <c r="A331" s="207" t="s">
        <v>260</v>
      </c>
      <c r="B331" s="11" t="s">
        <v>31</v>
      </c>
      <c r="C331" s="205">
        <v>5221</v>
      </c>
      <c r="D331" s="205">
        <v>2514</v>
      </c>
      <c r="E331" s="205">
        <v>901</v>
      </c>
      <c r="F331" s="205">
        <v>1159</v>
      </c>
      <c r="G331" s="205">
        <v>337</v>
      </c>
      <c r="H331" s="206">
        <v>310</v>
      </c>
    </row>
    <row r="332" spans="1:8" ht="38.25">
      <c r="A332" s="833" t="s">
        <v>1156</v>
      </c>
      <c r="B332" s="57"/>
      <c r="C332" s="834"/>
      <c r="D332" s="834"/>
      <c r="E332" s="834"/>
      <c r="F332" s="834"/>
      <c r="G332" s="834"/>
      <c r="H332" s="835"/>
    </row>
    <row r="333" spans="1:8">
      <c r="A333" s="200" t="s">
        <v>312</v>
      </c>
      <c r="B333" s="11" t="s">
        <v>30</v>
      </c>
      <c r="C333" s="205">
        <v>124527</v>
      </c>
      <c r="D333" s="205">
        <v>816</v>
      </c>
      <c r="E333" s="205">
        <v>37360</v>
      </c>
      <c r="F333" s="205">
        <v>31330</v>
      </c>
      <c r="G333" s="205">
        <v>7358</v>
      </c>
      <c r="H333" s="206">
        <v>47663</v>
      </c>
    </row>
    <row r="334" spans="1:8">
      <c r="B334" s="11" t="s">
        <v>31</v>
      </c>
      <c r="C334" s="205">
        <v>63289</v>
      </c>
      <c r="D334" s="205">
        <v>428</v>
      </c>
      <c r="E334" s="205">
        <v>10965</v>
      </c>
      <c r="F334" s="205">
        <v>15106</v>
      </c>
      <c r="G334" s="205">
        <v>5307</v>
      </c>
      <c r="H334" s="206">
        <v>31483</v>
      </c>
    </row>
    <row r="335" spans="1:8">
      <c r="A335" s="11" t="s">
        <v>257</v>
      </c>
      <c r="B335" s="11" t="s">
        <v>30</v>
      </c>
      <c r="C335" s="205">
        <v>41070</v>
      </c>
      <c r="D335" s="205">
        <v>7</v>
      </c>
      <c r="E335" s="205">
        <v>3504</v>
      </c>
      <c r="F335" s="205">
        <v>4750</v>
      </c>
      <c r="G335" s="205">
        <v>2994</v>
      </c>
      <c r="H335" s="206">
        <v>29815</v>
      </c>
    </row>
    <row r="336" spans="1:8">
      <c r="A336" s="207" t="s">
        <v>258</v>
      </c>
      <c r="B336" s="11" t="s">
        <v>31</v>
      </c>
      <c r="C336" s="205">
        <v>26309</v>
      </c>
      <c r="D336" s="205" t="s">
        <v>145</v>
      </c>
      <c r="E336" s="205" t="s">
        <v>145</v>
      </c>
      <c r="F336" s="205">
        <v>1734</v>
      </c>
      <c r="G336" s="205">
        <v>2110</v>
      </c>
      <c r="H336" s="206">
        <v>21668</v>
      </c>
    </row>
    <row r="337" spans="1:8">
      <c r="A337" s="11" t="s">
        <v>259</v>
      </c>
      <c r="B337" s="11" t="s">
        <v>30</v>
      </c>
      <c r="C337" s="205">
        <v>83457</v>
      </c>
      <c r="D337" s="205">
        <v>809</v>
      </c>
      <c r="E337" s="205">
        <v>33856</v>
      </c>
      <c r="F337" s="205">
        <v>26580</v>
      </c>
      <c r="G337" s="205">
        <v>4364</v>
      </c>
      <c r="H337" s="206">
        <v>17848</v>
      </c>
    </row>
    <row r="338" spans="1:8">
      <c r="A338" s="207" t="s">
        <v>260</v>
      </c>
      <c r="B338" s="11" t="s">
        <v>31</v>
      </c>
      <c r="C338" s="205">
        <v>36980</v>
      </c>
      <c r="D338" s="205" t="s">
        <v>145</v>
      </c>
      <c r="E338" s="205" t="s">
        <v>145</v>
      </c>
      <c r="F338" s="205">
        <v>13372</v>
      </c>
      <c r="G338" s="205">
        <v>3197</v>
      </c>
      <c r="H338" s="206">
        <v>9815</v>
      </c>
    </row>
    <row r="339" spans="1:8">
      <c r="A339" s="200" t="s">
        <v>313</v>
      </c>
      <c r="B339" s="11" t="s">
        <v>30</v>
      </c>
      <c r="C339" s="205">
        <v>23875</v>
      </c>
      <c r="D339" s="205">
        <v>522</v>
      </c>
      <c r="E339" s="205">
        <v>9501</v>
      </c>
      <c r="F339" s="205">
        <v>5136</v>
      </c>
      <c r="G339" s="205">
        <v>811</v>
      </c>
      <c r="H339" s="206">
        <v>7905</v>
      </c>
    </row>
    <row r="340" spans="1:8">
      <c r="B340" s="11" t="s">
        <v>31</v>
      </c>
      <c r="C340" s="205">
        <v>11958</v>
      </c>
      <c r="D340" s="205">
        <v>254</v>
      </c>
      <c r="E340" s="205">
        <v>3420</v>
      </c>
      <c r="F340" s="205">
        <v>2282</v>
      </c>
      <c r="G340" s="205">
        <v>513</v>
      </c>
      <c r="H340" s="206">
        <v>5489</v>
      </c>
    </row>
    <row r="341" spans="1:8">
      <c r="A341" s="11" t="s">
        <v>257</v>
      </c>
      <c r="B341" s="11" t="s">
        <v>30</v>
      </c>
      <c r="C341" s="205">
        <v>7363</v>
      </c>
      <c r="D341" s="205" t="s">
        <v>0</v>
      </c>
      <c r="E341" s="205">
        <v>780</v>
      </c>
      <c r="F341" s="205">
        <v>462</v>
      </c>
      <c r="G341" s="205">
        <v>176</v>
      </c>
      <c r="H341" s="206">
        <v>5945</v>
      </c>
    </row>
    <row r="342" spans="1:8">
      <c r="A342" s="207" t="s">
        <v>258</v>
      </c>
      <c r="B342" s="11" t="s">
        <v>31</v>
      </c>
      <c r="C342" s="205">
        <v>4689</v>
      </c>
      <c r="D342" s="205" t="s">
        <v>0</v>
      </c>
      <c r="E342" s="205">
        <v>172</v>
      </c>
      <c r="F342" s="205">
        <v>111</v>
      </c>
      <c r="G342" s="205">
        <v>135</v>
      </c>
      <c r="H342" s="206">
        <v>4271</v>
      </c>
    </row>
    <row r="343" spans="1:8">
      <c r="A343" s="11" t="s">
        <v>259</v>
      </c>
      <c r="B343" s="11" t="s">
        <v>30</v>
      </c>
      <c r="C343" s="205">
        <v>16512</v>
      </c>
      <c r="D343" s="205">
        <v>522</v>
      </c>
      <c r="E343" s="205">
        <v>8721</v>
      </c>
      <c r="F343" s="205">
        <v>4674</v>
      </c>
      <c r="G343" s="205">
        <v>635</v>
      </c>
      <c r="H343" s="206">
        <v>1960</v>
      </c>
    </row>
    <row r="344" spans="1:8">
      <c r="A344" s="207" t="s">
        <v>260</v>
      </c>
      <c r="B344" s="11" t="s">
        <v>31</v>
      </c>
      <c r="C344" s="205">
        <v>7269</v>
      </c>
      <c r="D344" s="205">
        <v>254</v>
      </c>
      <c r="E344" s="205">
        <v>3248</v>
      </c>
      <c r="F344" s="205">
        <v>2171</v>
      </c>
      <c r="G344" s="205">
        <v>378</v>
      </c>
      <c r="H344" s="206">
        <v>1218</v>
      </c>
    </row>
    <row r="345" spans="1:8">
      <c r="A345" s="200" t="s">
        <v>314</v>
      </c>
      <c r="B345" s="11" t="s">
        <v>30</v>
      </c>
      <c r="C345" s="205">
        <v>65735</v>
      </c>
      <c r="D345" s="205">
        <v>491</v>
      </c>
      <c r="E345" s="205">
        <v>16356</v>
      </c>
      <c r="F345" s="205">
        <v>18829</v>
      </c>
      <c r="G345" s="205">
        <v>3796</v>
      </c>
      <c r="H345" s="206">
        <v>26263</v>
      </c>
    </row>
    <row r="346" spans="1:8">
      <c r="B346" s="11" t="s">
        <v>31</v>
      </c>
      <c r="C346" s="205">
        <v>33134</v>
      </c>
      <c r="D346" s="205">
        <v>205</v>
      </c>
      <c r="E346" s="205">
        <v>4778</v>
      </c>
      <c r="F346" s="205">
        <v>9114</v>
      </c>
      <c r="G346" s="205">
        <v>2403</v>
      </c>
      <c r="H346" s="206">
        <v>16634</v>
      </c>
    </row>
    <row r="347" spans="1:8">
      <c r="A347" s="11" t="s">
        <v>257</v>
      </c>
      <c r="B347" s="11" t="s">
        <v>30</v>
      </c>
      <c r="C347" s="205">
        <v>21323</v>
      </c>
      <c r="D347" s="205">
        <v>49</v>
      </c>
      <c r="E347" s="205">
        <v>1318</v>
      </c>
      <c r="F347" s="205">
        <v>2059</v>
      </c>
      <c r="G347" s="205">
        <v>927</v>
      </c>
      <c r="H347" s="206">
        <v>16970</v>
      </c>
    </row>
    <row r="348" spans="1:8">
      <c r="A348" s="207" t="s">
        <v>258</v>
      </c>
      <c r="B348" s="11" t="s">
        <v>31</v>
      </c>
      <c r="C348" s="205">
        <v>13042</v>
      </c>
      <c r="D348" s="205">
        <v>13</v>
      </c>
      <c r="E348" s="205">
        <v>438</v>
      </c>
      <c r="F348" s="205">
        <v>527</v>
      </c>
      <c r="G348" s="205">
        <v>583</v>
      </c>
      <c r="H348" s="206">
        <v>11481</v>
      </c>
    </row>
    <row r="349" spans="1:8">
      <c r="A349" s="11" t="s">
        <v>259</v>
      </c>
      <c r="B349" s="11" t="s">
        <v>30</v>
      </c>
      <c r="C349" s="205">
        <v>44412</v>
      </c>
      <c r="D349" s="205">
        <v>442</v>
      </c>
      <c r="E349" s="205">
        <v>15038</v>
      </c>
      <c r="F349" s="205">
        <v>16770</v>
      </c>
      <c r="G349" s="205">
        <v>2869</v>
      </c>
      <c r="H349" s="206">
        <v>9293</v>
      </c>
    </row>
    <row r="350" spans="1:8">
      <c r="A350" s="207" t="s">
        <v>260</v>
      </c>
      <c r="B350" s="11" t="s">
        <v>31</v>
      </c>
      <c r="C350" s="205">
        <v>20092</v>
      </c>
      <c r="D350" s="205">
        <v>192</v>
      </c>
      <c r="E350" s="205">
        <v>4340</v>
      </c>
      <c r="F350" s="205">
        <v>8587</v>
      </c>
      <c r="G350" s="205">
        <v>1820</v>
      </c>
      <c r="H350" s="206">
        <v>5153</v>
      </c>
    </row>
    <row r="351" spans="1:8">
      <c r="A351" s="200" t="s">
        <v>315</v>
      </c>
      <c r="B351" s="11" t="s">
        <v>30</v>
      </c>
      <c r="C351" s="205">
        <v>33109</v>
      </c>
      <c r="D351" s="205">
        <v>567</v>
      </c>
      <c r="E351" s="205">
        <v>14770</v>
      </c>
      <c r="F351" s="205">
        <v>6097</v>
      </c>
      <c r="G351" s="205">
        <v>1148</v>
      </c>
      <c r="H351" s="206">
        <v>10527</v>
      </c>
    </row>
    <row r="352" spans="1:8">
      <c r="B352" s="11" t="s">
        <v>31</v>
      </c>
      <c r="C352" s="205">
        <v>15132</v>
      </c>
      <c r="D352" s="205">
        <v>239</v>
      </c>
      <c r="E352" s="205">
        <v>3927</v>
      </c>
      <c r="F352" s="205">
        <v>3099</v>
      </c>
      <c r="G352" s="205">
        <v>765</v>
      </c>
      <c r="H352" s="206">
        <v>7102</v>
      </c>
    </row>
    <row r="353" spans="1:8">
      <c r="A353" s="11" t="s">
        <v>257</v>
      </c>
      <c r="B353" s="11" t="s">
        <v>30</v>
      </c>
      <c r="C353" s="205">
        <v>8877</v>
      </c>
      <c r="D353" s="205">
        <v>28</v>
      </c>
      <c r="E353" s="205">
        <v>865</v>
      </c>
      <c r="F353" s="205">
        <v>751</v>
      </c>
      <c r="G353" s="205">
        <v>189</v>
      </c>
      <c r="H353" s="206">
        <v>7044</v>
      </c>
    </row>
    <row r="354" spans="1:8">
      <c r="A354" s="207" t="s">
        <v>258</v>
      </c>
      <c r="B354" s="11" t="s">
        <v>31</v>
      </c>
      <c r="C354" s="205">
        <v>5688</v>
      </c>
      <c r="D354" s="205">
        <v>16</v>
      </c>
      <c r="E354" s="205">
        <v>178</v>
      </c>
      <c r="F354" s="205">
        <v>255</v>
      </c>
      <c r="G354" s="205">
        <v>152</v>
      </c>
      <c r="H354" s="206">
        <v>5087</v>
      </c>
    </row>
    <row r="355" spans="1:8">
      <c r="A355" s="11" t="s">
        <v>259</v>
      </c>
      <c r="B355" s="11" t="s">
        <v>30</v>
      </c>
      <c r="C355" s="205">
        <v>24232</v>
      </c>
      <c r="D355" s="205">
        <v>539</v>
      </c>
      <c r="E355" s="205">
        <v>13905</v>
      </c>
      <c r="F355" s="205">
        <v>5346</v>
      </c>
      <c r="G355" s="205">
        <v>959</v>
      </c>
      <c r="H355" s="206">
        <v>3483</v>
      </c>
    </row>
    <row r="356" spans="1:8">
      <c r="A356" s="207" t="s">
        <v>260</v>
      </c>
      <c r="B356" s="11" t="s">
        <v>31</v>
      </c>
      <c r="C356" s="205">
        <v>9444</v>
      </c>
      <c r="D356" s="205">
        <v>223</v>
      </c>
      <c r="E356" s="205">
        <v>3749</v>
      </c>
      <c r="F356" s="205">
        <v>2844</v>
      </c>
      <c r="G356" s="205">
        <v>613</v>
      </c>
      <c r="H356" s="206">
        <v>2015</v>
      </c>
    </row>
    <row r="357" spans="1:8">
      <c r="A357" s="200" t="s">
        <v>316</v>
      </c>
      <c r="B357" s="200" t="s">
        <v>30</v>
      </c>
      <c r="C357" s="203">
        <v>695816</v>
      </c>
      <c r="D357" s="203">
        <v>307394</v>
      </c>
      <c r="E357" s="203">
        <v>116208</v>
      </c>
      <c r="F357" s="203">
        <v>89509</v>
      </c>
      <c r="G357" s="203">
        <v>15249</v>
      </c>
      <c r="H357" s="204">
        <v>167456</v>
      </c>
    </row>
    <row r="358" spans="1:8">
      <c r="A358" s="200"/>
      <c r="B358" s="200" t="s">
        <v>31</v>
      </c>
      <c r="C358" s="203">
        <v>352745</v>
      </c>
      <c r="D358" s="203">
        <v>149871</v>
      </c>
      <c r="E358" s="203">
        <v>31178</v>
      </c>
      <c r="F358" s="203">
        <v>42923</v>
      </c>
      <c r="G358" s="203">
        <v>9643</v>
      </c>
      <c r="H358" s="204">
        <v>119130</v>
      </c>
    </row>
    <row r="359" spans="1:8">
      <c r="A359" s="11" t="s">
        <v>257</v>
      </c>
      <c r="B359" s="11" t="s">
        <v>30</v>
      </c>
      <c r="C359" s="205">
        <v>167830</v>
      </c>
      <c r="D359" s="205">
        <v>1522</v>
      </c>
      <c r="E359" s="205">
        <v>12374</v>
      </c>
      <c r="F359" s="205">
        <v>13183</v>
      </c>
      <c r="G359" s="205">
        <v>3236</v>
      </c>
      <c r="H359" s="206">
        <v>137515</v>
      </c>
    </row>
    <row r="360" spans="1:8">
      <c r="A360" s="207" t="s">
        <v>258</v>
      </c>
      <c r="B360" s="11" t="s">
        <v>31</v>
      </c>
      <c r="C360" s="205">
        <v>110062</v>
      </c>
      <c r="D360" s="205">
        <v>429</v>
      </c>
      <c r="E360" s="205">
        <v>2848</v>
      </c>
      <c r="F360" s="205">
        <v>4490</v>
      </c>
      <c r="G360" s="205">
        <v>1972</v>
      </c>
      <c r="H360" s="206">
        <v>100323</v>
      </c>
    </row>
    <row r="361" spans="1:8">
      <c r="A361" s="11" t="s">
        <v>259</v>
      </c>
      <c r="B361" s="11" t="s">
        <v>30</v>
      </c>
      <c r="C361" s="205">
        <v>527986</v>
      </c>
      <c r="D361" s="205">
        <v>305872</v>
      </c>
      <c r="E361" s="205">
        <v>103834</v>
      </c>
      <c r="F361" s="205">
        <v>76326</v>
      </c>
      <c r="G361" s="205">
        <v>12013</v>
      </c>
      <c r="H361" s="206">
        <v>29941</v>
      </c>
    </row>
    <row r="362" spans="1:8">
      <c r="A362" s="207" t="s">
        <v>260</v>
      </c>
      <c r="B362" s="11" t="s">
        <v>31</v>
      </c>
      <c r="C362" s="205">
        <v>242683</v>
      </c>
      <c r="D362" s="205">
        <v>149442</v>
      </c>
      <c r="E362" s="205">
        <v>28330</v>
      </c>
      <c r="F362" s="205">
        <v>38433</v>
      </c>
      <c r="G362" s="205">
        <v>7671</v>
      </c>
      <c r="H362" s="206">
        <v>18807</v>
      </c>
    </row>
    <row r="363" spans="1:8">
      <c r="A363" s="832" t="s">
        <v>1155</v>
      </c>
      <c r="C363" s="205"/>
      <c r="D363" s="205"/>
      <c r="E363" s="205"/>
      <c r="F363" s="205"/>
      <c r="G363" s="205"/>
      <c r="H363" s="206"/>
    </row>
    <row r="364" spans="1:8">
      <c r="A364" s="200" t="s">
        <v>317</v>
      </c>
      <c r="B364" s="11" t="s">
        <v>30</v>
      </c>
      <c r="C364" s="205">
        <v>33816</v>
      </c>
      <c r="D364" s="205">
        <v>19084</v>
      </c>
      <c r="E364" s="205">
        <v>3340</v>
      </c>
      <c r="F364" s="205">
        <v>4984</v>
      </c>
      <c r="G364" s="205">
        <v>375</v>
      </c>
      <c r="H364" s="206">
        <v>6033</v>
      </c>
    </row>
    <row r="365" spans="1:8">
      <c r="B365" s="11" t="s">
        <v>31</v>
      </c>
      <c r="C365" s="205">
        <v>16314</v>
      </c>
      <c r="D365" s="205">
        <v>8645</v>
      </c>
      <c r="E365" s="205">
        <v>1270</v>
      </c>
      <c r="F365" s="205">
        <v>1972</v>
      </c>
      <c r="G365" s="205">
        <v>240</v>
      </c>
      <c r="H365" s="206">
        <v>4187</v>
      </c>
    </row>
    <row r="366" spans="1:8">
      <c r="A366" s="11" t="s">
        <v>257</v>
      </c>
      <c r="B366" s="11" t="s">
        <v>30</v>
      </c>
      <c r="C366" s="205">
        <v>7071</v>
      </c>
      <c r="D366" s="205">
        <v>200</v>
      </c>
      <c r="E366" s="205">
        <v>264</v>
      </c>
      <c r="F366" s="205">
        <v>1116</v>
      </c>
      <c r="G366" s="205">
        <v>97</v>
      </c>
      <c r="H366" s="206">
        <v>5394</v>
      </c>
    </row>
    <row r="367" spans="1:8">
      <c r="A367" s="207" t="s">
        <v>258</v>
      </c>
      <c r="B367" s="11" t="s">
        <v>31</v>
      </c>
      <c r="C367" s="205">
        <v>4185</v>
      </c>
      <c r="D367" s="205">
        <v>45</v>
      </c>
      <c r="E367" s="205">
        <v>40</v>
      </c>
      <c r="F367" s="205">
        <v>286</v>
      </c>
      <c r="G367" s="205">
        <v>44</v>
      </c>
      <c r="H367" s="206">
        <v>3770</v>
      </c>
    </row>
    <row r="368" spans="1:8">
      <c r="A368" s="11" t="s">
        <v>259</v>
      </c>
      <c r="B368" s="11" t="s">
        <v>30</v>
      </c>
      <c r="C368" s="205">
        <v>26745</v>
      </c>
      <c r="D368" s="205">
        <v>18884</v>
      </c>
      <c r="E368" s="205">
        <v>3076</v>
      </c>
      <c r="F368" s="205">
        <v>3868</v>
      </c>
      <c r="G368" s="205">
        <v>278</v>
      </c>
      <c r="H368" s="206">
        <v>639</v>
      </c>
    </row>
    <row r="369" spans="1:8">
      <c r="A369" s="207" t="s">
        <v>260</v>
      </c>
      <c r="B369" s="11" t="s">
        <v>31</v>
      </c>
      <c r="C369" s="205">
        <v>12129</v>
      </c>
      <c r="D369" s="205">
        <v>8600</v>
      </c>
      <c r="E369" s="205">
        <v>1230</v>
      </c>
      <c r="F369" s="205">
        <v>1686</v>
      </c>
      <c r="G369" s="205">
        <v>196</v>
      </c>
      <c r="H369" s="206">
        <v>417</v>
      </c>
    </row>
    <row r="370" spans="1:8">
      <c r="A370" s="200" t="s">
        <v>318</v>
      </c>
      <c r="B370" s="11" t="s">
        <v>30</v>
      </c>
      <c r="C370" s="205">
        <v>38179</v>
      </c>
      <c r="D370" s="205">
        <v>24500</v>
      </c>
      <c r="E370" s="205">
        <v>5527</v>
      </c>
      <c r="F370" s="205">
        <v>2253</v>
      </c>
      <c r="G370" s="205">
        <v>314</v>
      </c>
      <c r="H370" s="206">
        <v>5585</v>
      </c>
    </row>
    <row r="371" spans="1:8">
      <c r="B371" s="11" t="s">
        <v>31</v>
      </c>
      <c r="C371" s="205">
        <v>19114</v>
      </c>
      <c r="D371" s="205">
        <v>12352</v>
      </c>
      <c r="E371" s="205">
        <v>1224</v>
      </c>
      <c r="F371" s="205">
        <v>1268</v>
      </c>
      <c r="G371" s="205">
        <v>224</v>
      </c>
      <c r="H371" s="206">
        <v>4046</v>
      </c>
    </row>
    <row r="372" spans="1:8">
      <c r="A372" s="11" t="s">
        <v>257</v>
      </c>
      <c r="B372" s="11" t="s">
        <v>30</v>
      </c>
      <c r="C372" s="205">
        <v>4997</v>
      </c>
      <c r="D372" s="205">
        <v>114</v>
      </c>
      <c r="E372" s="205">
        <v>308</v>
      </c>
      <c r="F372" s="205">
        <v>169</v>
      </c>
      <c r="G372" s="205">
        <v>37</v>
      </c>
      <c r="H372" s="206">
        <v>4369</v>
      </c>
    </row>
    <row r="373" spans="1:8">
      <c r="A373" s="207" t="s">
        <v>258</v>
      </c>
      <c r="B373" s="11" t="s">
        <v>31</v>
      </c>
      <c r="C373" s="205">
        <v>3360</v>
      </c>
      <c r="D373" s="205">
        <v>26</v>
      </c>
      <c r="E373" s="205">
        <v>54</v>
      </c>
      <c r="F373" s="205">
        <v>87</v>
      </c>
      <c r="G373" s="205">
        <v>25</v>
      </c>
      <c r="H373" s="206">
        <v>3168</v>
      </c>
    </row>
    <row r="374" spans="1:8">
      <c r="A374" s="11" t="s">
        <v>259</v>
      </c>
      <c r="B374" s="11" t="s">
        <v>30</v>
      </c>
      <c r="C374" s="205">
        <v>33182</v>
      </c>
      <c r="D374" s="205">
        <v>24386</v>
      </c>
      <c r="E374" s="205">
        <v>5219</v>
      </c>
      <c r="F374" s="205">
        <v>2084</v>
      </c>
      <c r="G374" s="205">
        <v>277</v>
      </c>
      <c r="H374" s="206">
        <v>1216</v>
      </c>
    </row>
    <row r="375" spans="1:8">
      <c r="A375" s="207" t="s">
        <v>260</v>
      </c>
      <c r="B375" s="11" t="s">
        <v>31</v>
      </c>
      <c r="C375" s="205">
        <v>15754</v>
      </c>
      <c r="D375" s="205">
        <v>12326</v>
      </c>
      <c r="E375" s="205">
        <v>1170</v>
      </c>
      <c r="F375" s="205">
        <v>1181</v>
      </c>
      <c r="G375" s="205">
        <v>199</v>
      </c>
      <c r="H375" s="206">
        <v>878</v>
      </c>
    </row>
    <row r="376" spans="1:8">
      <c r="A376" s="200" t="s">
        <v>319</v>
      </c>
      <c r="B376" s="11" t="s">
        <v>30</v>
      </c>
      <c r="C376" s="205">
        <v>23336</v>
      </c>
      <c r="D376" s="205">
        <v>16741</v>
      </c>
      <c r="E376" s="205">
        <v>1604</v>
      </c>
      <c r="F376" s="205">
        <v>1203</v>
      </c>
      <c r="G376" s="205">
        <v>153</v>
      </c>
      <c r="H376" s="206">
        <v>3635</v>
      </c>
    </row>
    <row r="377" spans="1:8">
      <c r="B377" s="11" t="s">
        <v>31</v>
      </c>
      <c r="C377" s="205">
        <v>11922</v>
      </c>
      <c r="D377" s="205">
        <v>8232</v>
      </c>
      <c r="E377" s="205">
        <v>330</v>
      </c>
      <c r="F377" s="205">
        <v>617</v>
      </c>
      <c r="G377" s="205">
        <v>115</v>
      </c>
      <c r="H377" s="206">
        <v>2628</v>
      </c>
    </row>
    <row r="378" spans="1:8">
      <c r="A378" s="11" t="s">
        <v>257</v>
      </c>
      <c r="B378" s="11" t="s">
        <v>30</v>
      </c>
      <c r="C378" s="205">
        <v>3782</v>
      </c>
      <c r="D378" s="205">
        <v>74</v>
      </c>
      <c r="E378" s="205">
        <v>144</v>
      </c>
      <c r="F378" s="205">
        <v>247</v>
      </c>
      <c r="G378" s="205">
        <v>33</v>
      </c>
      <c r="H378" s="206">
        <v>3284</v>
      </c>
    </row>
    <row r="379" spans="1:8">
      <c r="A379" s="207" t="s">
        <v>258</v>
      </c>
      <c r="B379" s="11" t="s">
        <v>31</v>
      </c>
      <c r="C379" s="205">
        <v>2525</v>
      </c>
      <c r="D379" s="205">
        <v>15</v>
      </c>
      <c r="E379" s="205">
        <v>21</v>
      </c>
      <c r="F379" s="205">
        <v>105</v>
      </c>
      <c r="G379" s="205">
        <v>16</v>
      </c>
      <c r="H379" s="206">
        <v>2368</v>
      </c>
    </row>
    <row r="380" spans="1:8">
      <c r="A380" s="11" t="s">
        <v>259</v>
      </c>
      <c r="B380" s="11" t="s">
        <v>30</v>
      </c>
      <c r="C380" s="205">
        <v>19554</v>
      </c>
      <c r="D380" s="205">
        <v>16667</v>
      </c>
      <c r="E380" s="205">
        <v>1460</v>
      </c>
      <c r="F380" s="205">
        <v>956</v>
      </c>
      <c r="G380" s="205">
        <v>120</v>
      </c>
      <c r="H380" s="206">
        <v>351</v>
      </c>
    </row>
    <row r="381" spans="1:8">
      <c r="A381" s="207" t="s">
        <v>260</v>
      </c>
      <c r="B381" s="11" t="s">
        <v>31</v>
      </c>
      <c r="C381" s="205">
        <v>9397</v>
      </c>
      <c r="D381" s="205">
        <v>8217</v>
      </c>
      <c r="E381" s="205">
        <v>309</v>
      </c>
      <c r="F381" s="205">
        <v>512</v>
      </c>
      <c r="G381" s="205">
        <v>99</v>
      </c>
      <c r="H381" s="206">
        <v>260</v>
      </c>
    </row>
    <row r="382" spans="1:8">
      <c r="A382" s="200" t="s">
        <v>320</v>
      </c>
      <c r="B382" s="11" t="s">
        <v>30</v>
      </c>
      <c r="C382" s="205">
        <v>20373</v>
      </c>
      <c r="D382" s="205">
        <v>13669</v>
      </c>
      <c r="E382" s="205">
        <v>1275</v>
      </c>
      <c r="F382" s="205">
        <v>1511</v>
      </c>
      <c r="G382" s="205">
        <v>220</v>
      </c>
      <c r="H382" s="206">
        <v>3698</v>
      </c>
    </row>
    <row r="383" spans="1:8">
      <c r="B383" s="11" t="s">
        <v>31</v>
      </c>
      <c r="C383" s="205">
        <v>10296</v>
      </c>
      <c r="D383" s="205">
        <v>6424</v>
      </c>
      <c r="E383" s="205">
        <v>303</v>
      </c>
      <c r="F383" s="205">
        <v>772</v>
      </c>
      <c r="G383" s="205">
        <v>157</v>
      </c>
      <c r="H383" s="206">
        <v>2640</v>
      </c>
    </row>
    <row r="384" spans="1:8">
      <c r="A384" s="11" t="s">
        <v>257</v>
      </c>
      <c r="B384" s="11" t="s">
        <v>30</v>
      </c>
      <c r="C384" s="205">
        <v>3924</v>
      </c>
      <c r="D384" s="205">
        <v>57</v>
      </c>
      <c r="E384" s="205">
        <v>447</v>
      </c>
      <c r="F384" s="205">
        <v>275</v>
      </c>
      <c r="G384" s="205">
        <v>36</v>
      </c>
      <c r="H384" s="206">
        <v>3109</v>
      </c>
    </row>
    <row r="385" spans="1:8">
      <c r="A385" s="207" t="s">
        <v>258</v>
      </c>
      <c r="B385" s="11" t="s">
        <v>31</v>
      </c>
      <c r="C385" s="205">
        <v>2395</v>
      </c>
      <c r="D385" s="205">
        <v>12</v>
      </c>
      <c r="E385" s="205">
        <v>65</v>
      </c>
      <c r="F385" s="205">
        <v>108</v>
      </c>
      <c r="G385" s="205">
        <v>19</v>
      </c>
      <c r="H385" s="206">
        <v>2191</v>
      </c>
    </row>
    <row r="386" spans="1:8">
      <c r="A386" s="11" t="s">
        <v>259</v>
      </c>
      <c r="B386" s="11" t="s">
        <v>30</v>
      </c>
      <c r="C386" s="205">
        <v>16449</v>
      </c>
      <c r="D386" s="205">
        <v>13612</v>
      </c>
      <c r="E386" s="205">
        <v>828</v>
      </c>
      <c r="F386" s="205">
        <v>1236</v>
      </c>
      <c r="G386" s="205">
        <v>184</v>
      </c>
      <c r="H386" s="206">
        <v>589</v>
      </c>
    </row>
    <row r="387" spans="1:8">
      <c r="A387" s="207" t="s">
        <v>260</v>
      </c>
      <c r="B387" s="11" t="s">
        <v>31</v>
      </c>
      <c r="C387" s="205">
        <v>7901</v>
      </c>
      <c r="D387" s="205">
        <v>6412</v>
      </c>
      <c r="E387" s="205">
        <v>238</v>
      </c>
      <c r="F387" s="205">
        <v>664</v>
      </c>
      <c r="G387" s="205">
        <v>138</v>
      </c>
      <c r="H387" s="206">
        <v>449</v>
      </c>
    </row>
    <row r="388" spans="1:8">
      <c r="A388" s="200" t="s">
        <v>321</v>
      </c>
      <c r="B388" s="11" t="s">
        <v>30</v>
      </c>
      <c r="C388" s="205">
        <v>19125</v>
      </c>
      <c r="D388" s="205">
        <v>13525</v>
      </c>
      <c r="E388" s="205">
        <v>1873</v>
      </c>
      <c r="F388" s="205">
        <v>834</v>
      </c>
      <c r="G388" s="205">
        <v>134</v>
      </c>
      <c r="H388" s="206">
        <v>2759</v>
      </c>
    </row>
    <row r="389" spans="1:8">
      <c r="B389" s="11" t="s">
        <v>31</v>
      </c>
      <c r="C389" s="205">
        <v>9585</v>
      </c>
      <c r="D389" s="205">
        <v>6606</v>
      </c>
      <c r="E389" s="205">
        <v>401</v>
      </c>
      <c r="F389" s="205">
        <v>479</v>
      </c>
      <c r="G389" s="205">
        <v>95</v>
      </c>
      <c r="H389" s="206">
        <v>2004</v>
      </c>
    </row>
    <row r="390" spans="1:8">
      <c r="A390" s="11" t="s">
        <v>257</v>
      </c>
      <c r="B390" s="11" t="s">
        <v>30</v>
      </c>
      <c r="C390" s="205">
        <v>2893</v>
      </c>
      <c r="D390" s="205">
        <v>71</v>
      </c>
      <c r="E390" s="205">
        <v>100</v>
      </c>
      <c r="F390" s="205">
        <v>137</v>
      </c>
      <c r="G390" s="205">
        <v>10</v>
      </c>
      <c r="H390" s="206">
        <v>2575</v>
      </c>
    </row>
    <row r="391" spans="1:8">
      <c r="A391" s="207" t="s">
        <v>258</v>
      </c>
      <c r="B391" s="11" t="s">
        <v>31</v>
      </c>
      <c r="C391" s="205">
        <v>2009</v>
      </c>
      <c r="D391" s="205">
        <v>18</v>
      </c>
      <c r="E391" s="205">
        <v>20</v>
      </c>
      <c r="F391" s="205">
        <v>71</v>
      </c>
      <c r="G391" s="205">
        <v>10</v>
      </c>
      <c r="H391" s="206">
        <v>1890</v>
      </c>
    </row>
    <row r="392" spans="1:8">
      <c r="A392" s="11" t="s">
        <v>259</v>
      </c>
      <c r="B392" s="11" t="s">
        <v>30</v>
      </c>
      <c r="C392" s="205">
        <v>16232</v>
      </c>
      <c r="D392" s="205">
        <v>13454</v>
      </c>
      <c r="E392" s="205">
        <v>1773</v>
      </c>
      <c r="F392" s="205">
        <v>697</v>
      </c>
      <c r="G392" s="205">
        <v>124</v>
      </c>
      <c r="H392" s="206">
        <v>184</v>
      </c>
    </row>
    <row r="393" spans="1:8">
      <c r="A393" s="207" t="s">
        <v>260</v>
      </c>
      <c r="B393" s="11" t="s">
        <v>31</v>
      </c>
      <c r="C393" s="205">
        <v>7576</v>
      </c>
      <c r="D393" s="205">
        <v>6588</v>
      </c>
      <c r="E393" s="205">
        <v>381</v>
      </c>
      <c r="F393" s="205">
        <v>408</v>
      </c>
      <c r="G393" s="205">
        <v>85</v>
      </c>
      <c r="H393" s="206">
        <v>114</v>
      </c>
    </row>
    <row r="394" spans="1:8">
      <c r="A394" s="200" t="s">
        <v>322</v>
      </c>
      <c r="B394" s="11" t="s">
        <v>30</v>
      </c>
      <c r="C394" s="205">
        <v>22003</v>
      </c>
      <c r="D394" s="205">
        <v>13738</v>
      </c>
      <c r="E394" s="205">
        <v>3045</v>
      </c>
      <c r="F394" s="205">
        <v>1181</v>
      </c>
      <c r="G394" s="205">
        <v>289</v>
      </c>
      <c r="H394" s="206">
        <v>3750</v>
      </c>
    </row>
    <row r="395" spans="1:8">
      <c r="B395" s="11" t="s">
        <v>31</v>
      </c>
      <c r="C395" s="205">
        <v>11047</v>
      </c>
      <c r="D395" s="205">
        <v>6777</v>
      </c>
      <c r="E395" s="205">
        <v>723</v>
      </c>
      <c r="F395" s="205">
        <v>677</v>
      </c>
      <c r="G395" s="205">
        <v>170</v>
      </c>
      <c r="H395" s="206">
        <v>2700</v>
      </c>
    </row>
    <row r="396" spans="1:8">
      <c r="A396" s="11" t="s">
        <v>257</v>
      </c>
      <c r="B396" s="11" t="s">
        <v>30</v>
      </c>
      <c r="C396" s="205">
        <v>4155</v>
      </c>
      <c r="D396" s="205">
        <v>60</v>
      </c>
      <c r="E396" s="205">
        <v>577</v>
      </c>
      <c r="F396" s="205">
        <v>111</v>
      </c>
      <c r="G396" s="205">
        <v>31</v>
      </c>
      <c r="H396" s="206">
        <v>3376</v>
      </c>
    </row>
    <row r="397" spans="1:8">
      <c r="A397" s="207" t="s">
        <v>258</v>
      </c>
      <c r="B397" s="11" t="s">
        <v>31</v>
      </c>
      <c r="C397" s="205">
        <v>2765</v>
      </c>
      <c r="D397" s="205">
        <v>17</v>
      </c>
      <c r="E397" s="205">
        <v>232</v>
      </c>
      <c r="F397" s="205">
        <v>42</v>
      </c>
      <c r="G397" s="205">
        <v>18</v>
      </c>
      <c r="H397" s="206">
        <v>2456</v>
      </c>
    </row>
    <row r="398" spans="1:8">
      <c r="A398" s="11" t="s">
        <v>259</v>
      </c>
      <c r="B398" s="11" t="s">
        <v>30</v>
      </c>
      <c r="C398" s="205">
        <v>17848</v>
      </c>
      <c r="D398" s="205">
        <v>13678</v>
      </c>
      <c r="E398" s="205">
        <v>2468</v>
      </c>
      <c r="F398" s="205">
        <v>1070</v>
      </c>
      <c r="G398" s="205">
        <v>258</v>
      </c>
      <c r="H398" s="206">
        <v>374</v>
      </c>
    </row>
    <row r="399" spans="1:8">
      <c r="A399" s="207" t="s">
        <v>260</v>
      </c>
      <c r="B399" s="11" t="s">
        <v>31</v>
      </c>
      <c r="C399" s="205">
        <v>8282</v>
      </c>
      <c r="D399" s="205">
        <v>6760</v>
      </c>
      <c r="E399" s="205">
        <v>491</v>
      </c>
      <c r="F399" s="205">
        <v>635</v>
      </c>
      <c r="G399" s="205">
        <v>152</v>
      </c>
      <c r="H399" s="206">
        <v>244</v>
      </c>
    </row>
    <row r="400" spans="1:8">
      <c r="A400" s="200" t="s">
        <v>323</v>
      </c>
      <c r="B400" s="11" t="s">
        <v>30</v>
      </c>
      <c r="C400" s="205">
        <v>33289</v>
      </c>
      <c r="D400" s="205">
        <v>19692</v>
      </c>
      <c r="E400" s="205">
        <v>5356</v>
      </c>
      <c r="F400" s="205">
        <v>2472</v>
      </c>
      <c r="G400" s="205">
        <v>334</v>
      </c>
      <c r="H400" s="206">
        <v>5435</v>
      </c>
    </row>
    <row r="401" spans="1:8">
      <c r="B401" s="11" t="s">
        <v>31</v>
      </c>
      <c r="C401" s="205">
        <v>16699</v>
      </c>
      <c r="D401" s="205">
        <v>9728</v>
      </c>
      <c r="E401" s="205">
        <v>1333</v>
      </c>
      <c r="F401" s="205">
        <v>1249</v>
      </c>
      <c r="G401" s="205">
        <v>224</v>
      </c>
      <c r="H401" s="206">
        <v>4165</v>
      </c>
    </row>
    <row r="402" spans="1:8">
      <c r="A402" s="11" t="s">
        <v>257</v>
      </c>
      <c r="B402" s="11" t="s">
        <v>30</v>
      </c>
      <c r="C402" s="205">
        <v>5384</v>
      </c>
      <c r="D402" s="205">
        <v>87</v>
      </c>
      <c r="E402" s="205">
        <v>339</v>
      </c>
      <c r="F402" s="205">
        <v>209</v>
      </c>
      <c r="G402" s="205">
        <v>56</v>
      </c>
      <c r="H402" s="206">
        <v>4693</v>
      </c>
    </row>
    <row r="403" spans="1:8">
      <c r="A403" s="207" t="s">
        <v>258</v>
      </c>
      <c r="B403" s="11" t="s">
        <v>31</v>
      </c>
      <c r="C403" s="205">
        <v>3866</v>
      </c>
      <c r="D403" s="205">
        <v>24</v>
      </c>
      <c r="E403" s="205">
        <v>60</v>
      </c>
      <c r="F403" s="205">
        <v>79</v>
      </c>
      <c r="G403" s="205">
        <v>33</v>
      </c>
      <c r="H403" s="206">
        <v>3670</v>
      </c>
    </row>
    <row r="404" spans="1:8">
      <c r="A404" s="11" t="s">
        <v>259</v>
      </c>
      <c r="B404" s="11" t="s">
        <v>30</v>
      </c>
      <c r="C404" s="205">
        <v>27905</v>
      </c>
      <c r="D404" s="205">
        <v>19605</v>
      </c>
      <c r="E404" s="205">
        <v>5017</v>
      </c>
      <c r="F404" s="205">
        <v>2263</v>
      </c>
      <c r="G404" s="205">
        <v>278</v>
      </c>
      <c r="H404" s="206">
        <v>742</v>
      </c>
    </row>
    <row r="405" spans="1:8">
      <c r="A405" s="207" t="s">
        <v>260</v>
      </c>
      <c r="B405" s="11" t="s">
        <v>31</v>
      </c>
      <c r="C405" s="205">
        <v>12833</v>
      </c>
      <c r="D405" s="205">
        <v>9704</v>
      </c>
      <c r="E405" s="205">
        <v>1273</v>
      </c>
      <c r="F405" s="205">
        <v>1170</v>
      </c>
      <c r="G405" s="205">
        <v>191</v>
      </c>
      <c r="H405" s="206">
        <v>495</v>
      </c>
    </row>
    <row r="406" spans="1:8">
      <c r="A406" s="200" t="s">
        <v>324</v>
      </c>
      <c r="B406" s="11" t="s">
        <v>30</v>
      </c>
      <c r="C406" s="205">
        <v>27620</v>
      </c>
      <c r="D406" s="205">
        <v>15223</v>
      </c>
      <c r="E406" s="205">
        <v>4754</v>
      </c>
      <c r="F406" s="205">
        <v>2559</v>
      </c>
      <c r="G406" s="205">
        <v>247</v>
      </c>
      <c r="H406" s="206">
        <v>4837</v>
      </c>
    </row>
    <row r="407" spans="1:8">
      <c r="B407" s="11" t="s">
        <v>31</v>
      </c>
      <c r="C407" s="205">
        <v>13951</v>
      </c>
      <c r="D407" s="205">
        <v>7502</v>
      </c>
      <c r="E407" s="205">
        <v>1393</v>
      </c>
      <c r="F407" s="205">
        <v>1313</v>
      </c>
      <c r="G407" s="205">
        <v>178</v>
      </c>
      <c r="H407" s="206">
        <v>3565</v>
      </c>
    </row>
    <row r="408" spans="1:8">
      <c r="A408" s="11" t="s">
        <v>257</v>
      </c>
      <c r="B408" s="11" t="s">
        <v>30</v>
      </c>
      <c r="C408" s="205">
        <v>4419</v>
      </c>
      <c r="D408" s="205">
        <v>47</v>
      </c>
      <c r="E408" s="205">
        <v>250</v>
      </c>
      <c r="F408" s="205">
        <v>139</v>
      </c>
      <c r="G408" s="205">
        <v>19</v>
      </c>
      <c r="H408" s="206">
        <v>3964</v>
      </c>
    </row>
    <row r="409" spans="1:8">
      <c r="A409" s="207" t="s">
        <v>258</v>
      </c>
      <c r="B409" s="11" t="s">
        <v>31</v>
      </c>
      <c r="C409" s="205">
        <v>3209</v>
      </c>
      <c r="D409" s="205">
        <v>11</v>
      </c>
      <c r="E409" s="205">
        <v>68</v>
      </c>
      <c r="F409" s="205">
        <v>75</v>
      </c>
      <c r="G409" s="205">
        <v>19</v>
      </c>
      <c r="H409" s="206">
        <v>3036</v>
      </c>
    </row>
    <row r="410" spans="1:8">
      <c r="A410" s="11" t="s">
        <v>259</v>
      </c>
      <c r="B410" s="11" t="s">
        <v>30</v>
      </c>
      <c r="C410" s="205">
        <v>23201</v>
      </c>
      <c r="D410" s="205">
        <v>15176</v>
      </c>
      <c r="E410" s="205">
        <v>4504</v>
      </c>
      <c r="F410" s="205">
        <v>2420</v>
      </c>
      <c r="G410" s="205">
        <v>228</v>
      </c>
      <c r="H410" s="206">
        <v>873</v>
      </c>
    </row>
    <row r="411" spans="1:8">
      <c r="A411" s="207" t="s">
        <v>260</v>
      </c>
      <c r="B411" s="11" t="s">
        <v>31</v>
      </c>
      <c r="C411" s="205">
        <v>10742</v>
      </c>
      <c r="D411" s="205">
        <v>7491</v>
      </c>
      <c r="E411" s="205">
        <v>1325</v>
      </c>
      <c r="F411" s="205">
        <v>1238</v>
      </c>
      <c r="G411" s="205">
        <v>159</v>
      </c>
      <c r="H411" s="206">
        <v>529</v>
      </c>
    </row>
    <row r="412" spans="1:8">
      <c r="A412" s="200" t="s">
        <v>325</v>
      </c>
      <c r="B412" s="11" t="s">
        <v>30</v>
      </c>
      <c r="C412" s="205">
        <v>42027</v>
      </c>
      <c r="D412" s="205">
        <v>26478</v>
      </c>
      <c r="E412" s="205">
        <v>5111</v>
      </c>
      <c r="F412" s="205">
        <v>3927</v>
      </c>
      <c r="G412" s="205">
        <v>334</v>
      </c>
      <c r="H412" s="206">
        <v>6177</v>
      </c>
    </row>
    <row r="413" spans="1:8">
      <c r="B413" s="11" t="s">
        <v>31</v>
      </c>
      <c r="C413" s="205">
        <v>21053</v>
      </c>
      <c r="D413" s="205">
        <v>13108</v>
      </c>
      <c r="E413" s="205">
        <v>1308</v>
      </c>
      <c r="F413" s="205">
        <v>1795</v>
      </c>
      <c r="G413" s="205">
        <v>227</v>
      </c>
      <c r="H413" s="206">
        <v>4615</v>
      </c>
    </row>
    <row r="414" spans="1:8">
      <c r="A414" s="11" t="s">
        <v>257</v>
      </c>
      <c r="B414" s="11" t="s">
        <v>30</v>
      </c>
      <c r="C414" s="205">
        <v>5957</v>
      </c>
      <c r="D414" s="205">
        <v>31</v>
      </c>
      <c r="E414" s="205">
        <v>322</v>
      </c>
      <c r="F414" s="205">
        <v>156</v>
      </c>
      <c r="G414" s="205">
        <v>52</v>
      </c>
      <c r="H414" s="206">
        <v>5396</v>
      </c>
    </row>
    <row r="415" spans="1:8">
      <c r="A415" s="207" t="s">
        <v>258</v>
      </c>
      <c r="B415" s="11" t="s">
        <v>31</v>
      </c>
      <c r="C415" s="205">
        <v>4256</v>
      </c>
      <c r="D415" s="205">
        <v>6</v>
      </c>
      <c r="E415" s="205">
        <v>76</v>
      </c>
      <c r="F415" s="205">
        <v>86</v>
      </c>
      <c r="G415" s="205">
        <v>39</v>
      </c>
      <c r="H415" s="206">
        <v>4049</v>
      </c>
    </row>
    <row r="416" spans="1:8">
      <c r="A416" s="11" t="s">
        <v>259</v>
      </c>
      <c r="B416" s="11" t="s">
        <v>30</v>
      </c>
      <c r="C416" s="205">
        <v>36070</v>
      </c>
      <c r="D416" s="205">
        <v>26447</v>
      </c>
      <c r="E416" s="205">
        <v>4789</v>
      </c>
      <c r="F416" s="205">
        <v>3771</v>
      </c>
      <c r="G416" s="205">
        <v>282</v>
      </c>
      <c r="H416" s="206">
        <v>781</v>
      </c>
    </row>
    <row r="417" spans="1:8">
      <c r="A417" s="207" t="s">
        <v>260</v>
      </c>
      <c r="B417" s="11" t="s">
        <v>31</v>
      </c>
      <c r="C417" s="205">
        <v>16797</v>
      </c>
      <c r="D417" s="205">
        <v>13102</v>
      </c>
      <c r="E417" s="205">
        <v>1232</v>
      </c>
      <c r="F417" s="205">
        <v>1709</v>
      </c>
      <c r="G417" s="205">
        <v>188</v>
      </c>
      <c r="H417" s="206">
        <v>566</v>
      </c>
    </row>
    <row r="418" spans="1:8">
      <c r="A418" s="200" t="s">
        <v>326</v>
      </c>
      <c r="B418" s="11" t="s">
        <v>30</v>
      </c>
      <c r="C418" s="205">
        <v>22534</v>
      </c>
      <c r="D418" s="205">
        <v>7792</v>
      </c>
      <c r="E418" s="205">
        <v>9524</v>
      </c>
      <c r="F418" s="205">
        <v>1681</v>
      </c>
      <c r="G418" s="205">
        <v>242</v>
      </c>
      <c r="H418" s="206">
        <v>3295</v>
      </c>
    </row>
    <row r="419" spans="1:8">
      <c r="B419" s="11" t="s">
        <v>31</v>
      </c>
      <c r="C419" s="205">
        <v>9017</v>
      </c>
      <c r="D419" s="205">
        <v>4143</v>
      </c>
      <c r="E419" s="205">
        <v>971</v>
      </c>
      <c r="F419" s="205">
        <v>1221</v>
      </c>
      <c r="G419" s="205">
        <v>158</v>
      </c>
      <c r="H419" s="206">
        <v>2524</v>
      </c>
    </row>
    <row r="420" spans="1:8">
      <c r="A420" s="11" t="s">
        <v>257</v>
      </c>
      <c r="B420" s="11" t="s">
        <v>30</v>
      </c>
      <c r="C420" s="205">
        <v>3241</v>
      </c>
      <c r="D420" s="205">
        <v>13</v>
      </c>
      <c r="E420" s="205">
        <v>207</v>
      </c>
      <c r="F420" s="205">
        <v>179</v>
      </c>
      <c r="G420" s="205">
        <v>52</v>
      </c>
      <c r="H420" s="206">
        <v>2790</v>
      </c>
    </row>
    <row r="421" spans="1:8">
      <c r="A421" s="207" t="s">
        <v>258</v>
      </c>
      <c r="B421" s="11" t="s">
        <v>31</v>
      </c>
      <c r="C421" s="205">
        <v>2384</v>
      </c>
      <c r="D421" s="205" t="s">
        <v>0</v>
      </c>
      <c r="E421" s="205">
        <v>52</v>
      </c>
      <c r="F421" s="205">
        <v>107</v>
      </c>
      <c r="G421" s="205">
        <v>28</v>
      </c>
      <c r="H421" s="206">
        <v>2197</v>
      </c>
    </row>
    <row r="422" spans="1:8">
      <c r="A422" s="11" t="s">
        <v>259</v>
      </c>
      <c r="B422" s="11" t="s">
        <v>30</v>
      </c>
      <c r="C422" s="205">
        <v>19293</v>
      </c>
      <c r="D422" s="205">
        <v>7779</v>
      </c>
      <c r="E422" s="205">
        <v>9317</v>
      </c>
      <c r="F422" s="205">
        <v>1502</v>
      </c>
      <c r="G422" s="205">
        <v>190</v>
      </c>
      <c r="H422" s="206">
        <v>505</v>
      </c>
    </row>
    <row r="423" spans="1:8">
      <c r="A423" s="207" t="s">
        <v>260</v>
      </c>
      <c r="B423" s="11" t="s">
        <v>31</v>
      </c>
      <c r="C423" s="205">
        <v>6633</v>
      </c>
      <c r="D423" s="205">
        <v>4143</v>
      </c>
      <c r="E423" s="205">
        <v>919</v>
      </c>
      <c r="F423" s="205">
        <v>1114</v>
      </c>
      <c r="G423" s="205">
        <v>130</v>
      </c>
      <c r="H423" s="206">
        <v>327</v>
      </c>
    </row>
    <row r="424" spans="1:8">
      <c r="A424" s="200" t="s">
        <v>327</v>
      </c>
      <c r="B424" s="11" t="s">
        <v>30</v>
      </c>
      <c r="C424" s="205">
        <v>34684</v>
      </c>
      <c r="D424" s="205">
        <v>17757</v>
      </c>
      <c r="E424" s="205">
        <v>5973</v>
      </c>
      <c r="F424" s="205">
        <v>4540</v>
      </c>
      <c r="G424" s="205">
        <v>355</v>
      </c>
      <c r="H424" s="206">
        <v>6059</v>
      </c>
    </row>
    <row r="425" spans="1:8">
      <c r="B425" s="11" t="s">
        <v>31</v>
      </c>
      <c r="C425" s="205">
        <v>17820</v>
      </c>
      <c r="D425" s="205">
        <v>8511</v>
      </c>
      <c r="E425" s="205">
        <v>2683</v>
      </c>
      <c r="F425" s="205">
        <v>1646</v>
      </c>
      <c r="G425" s="205">
        <v>221</v>
      </c>
      <c r="H425" s="206">
        <v>4759</v>
      </c>
    </row>
    <row r="426" spans="1:8">
      <c r="A426" s="11" t="s">
        <v>257</v>
      </c>
      <c r="B426" s="11" t="s">
        <v>30</v>
      </c>
      <c r="C426" s="205">
        <v>6559</v>
      </c>
      <c r="D426" s="205">
        <v>59</v>
      </c>
      <c r="E426" s="205">
        <v>263</v>
      </c>
      <c r="F426" s="205">
        <v>721</v>
      </c>
      <c r="G426" s="205">
        <v>40</v>
      </c>
      <c r="H426" s="206">
        <v>5476</v>
      </c>
    </row>
    <row r="427" spans="1:8">
      <c r="A427" s="207" t="s">
        <v>258</v>
      </c>
      <c r="B427" s="11" t="s">
        <v>31</v>
      </c>
      <c r="C427" s="205">
        <v>4589</v>
      </c>
      <c r="D427" s="205">
        <v>18</v>
      </c>
      <c r="E427" s="205">
        <v>56</v>
      </c>
      <c r="F427" s="205">
        <v>183</v>
      </c>
      <c r="G427" s="205">
        <v>18</v>
      </c>
      <c r="H427" s="206">
        <v>4314</v>
      </c>
    </row>
    <row r="428" spans="1:8">
      <c r="A428" s="11" t="s">
        <v>259</v>
      </c>
      <c r="B428" s="11" t="s">
        <v>30</v>
      </c>
      <c r="C428" s="205">
        <v>28125</v>
      </c>
      <c r="D428" s="205">
        <v>17698</v>
      </c>
      <c r="E428" s="205">
        <v>5710</v>
      </c>
      <c r="F428" s="205">
        <v>3819</v>
      </c>
      <c r="G428" s="205">
        <v>315</v>
      </c>
      <c r="H428" s="206">
        <v>583</v>
      </c>
    </row>
    <row r="429" spans="1:8">
      <c r="A429" s="207" t="s">
        <v>260</v>
      </c>
      <c r="B429" s="11" t="s">
        <v>31</v>
      </c>
      <c r="C429" s="205">
        <v>13231</v>
      </c>
      <c r="D429" s="205">
        <v>8493</v>
      </c>
      <c r="E429" s="205">
        <v>2627</v>
      </c>
      <c r="F429" s="205">
        <v>1463</v>
      </c>
      <c r="G429" s="205">
        <v>203</v>
      </c>
      <c r="H429" s="206">
        <v>445</v>
      </c>
    </row>
    <row r="430" spans="1:8">
      <c r="A430" s="200" t="s">
        <v>328</v>
      </c>
      <c r="B430" s="11" t="s">
        <v>30</v>
      </c>
      <c r="C430" s="205">
        <v>21080</v>
      </c>
      <c r="D430" s="205">
        <v>14231</v>
      </c>
      <c r="E430" s="205">
        <v>2194</v>
      </c>
      <c r="F430" s="205">
        <v>1292</v>
      </c>
      <c r="G430" s="205">
        <v>200</v>
      </c>
      <c r="H430" s="206">
        <v>3163</v>
      </c>
    </row>
    <row r="431" spans="1:8">
      <c r="B431" s="11" t="s">
        <v>31</v>
      </c>
      <c r="C431" s="205">
        <v>10812</v>
      </c>
      <c r="D431" s="205">
        <v>7031</v>
      </c>
      <c r="E431" s="205">
        <v>680</v>
      </c>
      <c r="F431" s="205">
        <v>727</v>
      </c>
      <c r="G431" s="205">
        <v>134</v>
      </c>
      <c r="H431" s="206">
        <v>2240</v>
      </c>
    </row>
    <row r="432" spans="1:8">
      <c r="A432" s="11" t="s">
        <v>257</v>
      </c>
      <c r="B432" s="11" t="s">
        <v>30</v>
      </c>
      <c r="C432" s="205">
        <v>3207</v>
      </c>
      <c r="D432" s="205">
        <v>10</v>
      </c>
      <c r="E432" s="205">
        <v>209</v>
      </c>
      <c r="F432" s="205">
        <v>91</v>
      </c>
      <c r="G432" s="205">
        <v>32</v>
      </c>
      <c r="H432" s="206">
        <v>2865</v>
      </c>
    </row>
    <row r="433" spans="1:8">
      <c r="A433" s="207" t="s">
        <v>258</v>
      </c>
      <c r="B433" s="11" t="s">
        <v>31</v>
      </c>
      <c r="C433" s="205">
        <v>2124</v>
      </c>
      <c r="D433" s="205" t="s">
        <v>0</v>
      </c>
      <c r="E433" s="205">
        <v>40</v>
      </c>
      <c r="F433" s="205">
        <v>45</v>
      </c>
      <c r="G433" s="205">
        <v>22</v>
      </c>
      <c r="H433" s="206">
        <v>2017</v>
      </c>
    </row>
    <row r="434" spans="1:8">
      <c r="A434" s="11" t="s">
        <v>259</v>
      </c>
      <c r="B434" s="11" t="s">
        <v>30</v>
      </c>
      <c r="C434" s="205">
        <v>17873</v>
      </c>
      <c r="D434" s="205">
        <v>14221</v>
      </c>
      <c r="E434" s="205">
        <v>1985</v>
      </c>
      <c r="F434" s="205">
        <v>1201</v>
      </c>
      <c r="G434" s="205">
        <v>168</v>
      </c>
      <c r="H434" s="206">
        <v>298</v>
      </c>
    </row>
    <row r="435" spans="1:8">
      <c r="A435" s="207" t="s">
        <v>260</v>
      </c>
      <c r="B435" s="11" t="s">
        <v>31</v>
      </c>
      <c r="C435" s="205">
        <v>8688</v>
      </c>
      <c r="D435" s="205">
        <v>7031</v>
      </c>
      <c r="E435" s="205">
        <v>640</v>
      </c>
      <c r="F435" s="205">
        <v>682</v>
      </c>
      <c r="G435" s="205">
        <v>112</v>
      </c>
      <c r="H435" s="206">
        <v>223</v>
      </c>
    </row>
    <row r="436" spans="1:8">
      <c r="A436" s="200" t="s">
        <v>329</v>
      </c>
      <c r="B436" s="11" t="s">
        <v>30</v>
      </c>
      <c r="C436" s="205">
        <v>11282</v>
      </c>
      <c r="D436" s="205">
        <v>6814</v>
      </c>
      <c r="E436" s="205">
        <v>1499</v>
      </c>
      <c r="F436" s="205">
        <v>747</v>
      </c>
      <c r="G436" s="205">
        <v>127</v>
      </c>
      <c r="H436" s="206">
        <v>2095</v>
      </c>
    </row>
    <row r="437" spans="1:8">
      <c r="B437" s="11" t="s">
        <v>31</v>
      </c>
      <c r="C437" s="205">
        <v>5591</v>
      </c>
      <c r="D437" s="205">
        <v>3132</v>
      </c>
      <c r="E437" s="205">
        <v>400</v>
      </c>
      <c r="F437" s="205">
        <v>392</v>
      </c>
      <c r="G437" s="205">
        <v>97</v>
      </c>
      <c r="H437" s="206">
        <v>1570</v>
      </c>
    </row>
    <row r="438" spans="1:8">
      <c r="A438" s="11" t="s">
        <v>257</v>
      </c>
      <c r="B438" s="11" t="s">
        <v>30</v>
      </c>
      <c r="C438" s="205">
        <v>2093</v>
      </c>
      <c r="D438" s="205">
        <v>45</v>
      </c>
      <c r="E438" s="205">
        <v>132</v>
      </c>
      <c r="F438" s="205">
        <v>69</v>
      </c>
      <c r="G438" s="205">
        <v>14</v>
      </c>
      <c r="H438" s="206">
        <v>1833</v>
      </c>
    </row>
    <row r="439" spans="1:8">
      <c r="A439" s="207" t="s">
        <v>258</v>
      </c>
      <c r="B439" s="11" t="s">
        <v>31</v>
      </c>
      <c r="C439" s="205">
        <v>1453</v>
      </c>
      <c r="D439" s="205">
        <v>10</v>
      </c>
      <c r="E439" s="205">
        <v>24</v>
      </c>
      <c r="F439" s="205">
        <v>40</v>
      </c>
      <c r="G439" s="205">
        <v>12</v>
      </c>
      <c r="H439" s="206">
        <v>1367</v>
      </c>
    </row>
    <row r="440" spans="1:8">
      <c r="A440" s="11" t="s">
        <v>259</v>
      </c>
      <c r="B440" s="11" t="s">
        <v>30</v>
      </c>
      <c r="C440" s="205">
        <v>9189</v>
      </c>
      <c r="D440" s="205">
        <v>6769</v>
      </c>
      <c r="E440" s="205">
        <v>1367</v>
      </c>
      <c r="F440" s="205">
        <v>678</v>
      </c>
      <c r="G440" s="205">
        <v>113</v>
      </c>
      <c r="H440" s="206">
        <v>262</v>
      </c>
    </row>
    <row r="441" spans="1:8">
      <c r="A441" s="207" t="s">
        <v>260</v>
      </c>
      <c r="B441" s="11" t="s">
        <v>31</v>
      </c>
      <c r="C441" s="205">
        <v>4138</v>
      </c>
      <c r="D441" s="205">
        <v>3122</v>
      </c>
      <c r="E441" s="205">
        <v>376</v>
      </c>
      <c r="F441" s="205">
        <v>352</v>
      </c>
      <c r="G441" s="205">
        <v>85</v>
      </c>
      <c r="H441" s="206">
        <v>203</v>
      </c>
    </row>
    <row r="442" spans="1:8">
      <c r="A442" s="200" t="s">
        <v>330</v>
      </c>
      <c r="B442" s="11" t="s">
        <v>30</v>
      </c>
      <c r="C442" s="205">
        <v>38642</v>
      </c>
      <c r="D442" s="205">
        <v>13945</v>
      </c>
      <c r="E442" s="205">
        <v>10489</v>
      </c>
      <c r="F442" s="205">
        <v>4211</v>
      </c>
      <c r="G442" s="205">
        <v>727</v>
      </c>
      <c r="H442" s="206">
        <v>9270</v>
      </c>
    </row>
    <row r="443" spans="1:8">
      <c r="B443" s="11" t="s">
        <v>31</v>
      </c>
      <c r="C443" s="205">
        <v>19144</v>
      </c>
      <c r="D443" s="205">
        <v>7327</v>
      </c>
      <c r="E443" s="205">
        <v>2249</v>
      </c>
      <c r="F443" s="205">
        <v>2342</v>
      </c>
      <c r="G443" s="205">
        <v>491</v>
      </c>
      <c r="H443" s="206">
        <v>6735</v>
      </c>
    </row>
    <row r="444" spans="1:8">
      <c r="A444" s="11" t="s">
        <v>257</v>
      </c>
      <c r="B444" s="11" t="s">
        <v>30</v>
      </c>
      <c r="C444" s="205">
        <v>12611</v>
      </c>
      <c r="D444" s="205">
        <v>46</v>
      </c>
      <c r="E444" s="205">
        <v>4157</v>
      </c>
      <c r="F444" s="205">
        <v>581</v>
      </c>
      <c r="G444" s="205">
        <v>145</v>
      </c>
      <c r="H444" s="206">
        <v>7682</v>
      </c>
    </row>
    <row r="445" spans="1:8">
      <c r="A445" s="207" t="s">
        <v>258</v>
      </c>
      <c r="B445" s="11" t="s">
        <v>31</v>
      </c>
      <c r="C445" s="205">
        <v>6967</v>
      </c>
      <c r="D445" s="205">
        <v>13</v>
      </c>
      <c r="E445" s="205">
        <v>951</v>
      </c>
      <c r="F445" s="205">
        <v>279</v>
      </c>
      <c r="G445" s="205">
        <v>93</v>
      </c>
      <c r="H445" s="206">
        <v>5631</v>
      </c>
    </row>
    <row r="446" spans="1:8">
      <c r="A446" s="11" t="s">
        <v>259</v>
      </c>
      <c r="B446" s="11" t="s">
        <v>30</v>
      </c>
      <c r="C446" s="205">
        <v>26031</v>
      </c>
      <c r="D446" s="205">
        <v>13899</v>
      </c>
      <c r="E446" s="205">
        <v>6332</v>
      </c>
      <c r="F446" s="205">
        <v>3630</v>
      </c>
      <c r="G446" s="205">
        <v>582</v>
      </c>
      <c r="H446" s="206">
        <v>1588</v>
      </c>
    </row>
    <row r="447" spans="1:8">
      <c r="A447" s="207" t="s">
        <v>260</v>
      </c>
      <c r="B447" s="11" t="s">
        <v>31</v>
      </c>
      <c r="C447" s="205">
        <v>12177</v>
      </c>
      <c r="D447" s="205">
        <v>7314</v>
      </c>
      <c r="E447" s="205">
        <v>1298</v>
      </c>
      <c r="F447" s="205">
        <v>2063</v>
      </c>
      <c r="G447" s="205">
        <v>398</v>
      </c>
      <c r="H447" s="206">
        <v>1104</v>
      </c>
    </row>
    <row r="448" spans="1:8">
      <c r="A448" s="200" t="s">
        <v>331</v>
      </c>
      <c r="B448" s="11" t="s">
        <v>30</v>
      </c>
      <c r="C448" s="205">
        <v>19974</v>
      </c>
      <c r="D448" s="205">
        <v>11400</v>
      </c>
      <c r="E448" s="205">
        <v>2960</v>
      </c>
      <c r="F448" s="205">
        <v>1712</v>
      </c>
      <c r="G448" s="205">
        <v>180</v>
      </c>
      <c r="H448" s="206">
        <v>3722</v>
      </c>
    </row>
    <row r="449" spans="1:8">
      <c r="B449" s="11" t="s">
        <v>31</v>
      </c>
      <c r="C449" s="205">
        <v>10058</v>
      </c>
      <c r="D449" s="205">
        <v>5042</v>
      </c>
      <c r="E449" s="205">
        <v>1257</v>
      </c>
      <c r="F449" s="205">
        <v>853</v>
      </c>
      <c r="G449" s="205">
        <v>114</v>
      </c>
      <c r="H449" s="206">
        <v>2792</v>
      </c>
    </row>
    <row r="450" spans="1:8">
      <c r="A450" s="11" t="s">
        <v>257</v>
      </c>
      <c r="B450" s="11" t="s">
        <v>30</v>
      </c>
      <c r="C450" s="205">
        <v>3894</v>
      </c>
      <c r="D450" s="205">
        <v>47</v>
      </c>
      <c r="E450" s="205">
        <v>280</v>
      </c>
      <c r="F450" s="205">
        <v>214</v>
      </c>
      <c r="G450" s="205">
        <v>29</v>
      </c>
      <c r="H450" s="206">
        <v>3324</v>
      </c>
    </row>
    <row r="451" spans="1:8">
      <c r="A451" s="207" t="s">
        <v>258</v>
      </c>
      <c r="B451" s="11" t="s">
        <v>31</v>
      </c>
      <c r="C451" s="205">
        <v>2684</v>
      </c>
      <c r="D451" s="205">
        <v>13</v>
      </c>
      <c r="E451" s="205">
        <v>68</v>
      </c>
      <c r="F451" s="205">
        <v>59</v>
      </c>
      <c r="G451" s="205">
        <v>15</v>
      </c>
      <c r="H451" s="206">
        <v>2529</v>
      </c>
    </row>
    <row r="452" spans="1:8">
      <c r="A452" s="11" t="s">
        <v>259</v>
      </c>
      <c r="B452" s="11" t="s">
        <v>30</v>
      </c>
      <c r="C452" s="205">
        <v>16080</v>
      </c>
      <c r="D452" s="205">
        <v>11353</v>
      </c>
      <c r="E452" s="205">
        <v>2680</v>
      </c>
      <c r="F452" s="205">
        <v>1498</v>
      </c>
      <c r="G452" s="205">
        <v>151</v>
      </c>
      <c r="H452" s="206">
        <v>398</v>
      </c>
    </row>
    <row r="453" spans="1:8">
      <c r="A453" s="207" t="s">
        <v>260</v>
      </c>
      <c r="B453" s="11" t="s">
        <v>31</v>
      </c>
      <c r="C453" s="205">
        <v>7374</v>
      </c>
      <c r="D453" s="205">
        <v>5029</v>
      </c>
      <c r="E453" s="205">
        <v>1189</v>
      </c>
      <c r="F453" s="205">
        <v>794</v>
      </c>
      <c r="G453" s="205">
        <v>99</v>
      </c>
      <c r="H453" s="206">
        <v>263</v>
      </c>
    </row>
    <row r="454" spans="1:8">
      <c r="A454" s="200" t="s">
        <v>332</v>
      </c>
      <c r="B454" s="11" t="s">
        <v>30</v>
      </c>
      <c r="C454" s="205">
        <v>16866</v>
      </c>
      <c r="D454" s="205">
        <v>8102</v>
      </c>
      <c r="E454" s="205">
        <v>3119</v>
      </c>
      <c r="F454" s="205">
        <v>1954</v>
      </c>
      <c r="G454" s="205">
        <v>157</v>
      </c>
      <c r="H454" s="206">
        <v>3534</v>
      </c>
    </row>
    <row r="455" spans="1:8">
      <c r="B455" s="11" t="s">
        <v>31</v>
      </c>
      <c r="C455" s="205">
        <v>8741</v>
      </c>
      <c r="D455" s="205">
        <v>3905</v>
      </c>
      <c r="E455" s="205">
        <v>1117</v>
      </c>
      <c r="F455" s="205">
        <v>960</v>
      </c>
      <c r="G455" s="205">
        <v>123</v>
      </c>
      <c r="H455" s="206">
        <v>2636</v>
      </c>
    </row>
    <row r="456" spans="1:8">
      <c r="A456" s="11" t="s">
        <v>257</v>
      </c>
      <c r="B456" s="11" t="s">
        <v>30</v>
      </c>
      <c r="C456" s="205">
        <v>4208</v>
      </c>
      <c r="D456" s="205">
        <v>7</v>
      </c>
      <c r="E456" s="205">
        <v>472</v>
      </c>
      <c r="F456" s="205">
        <v>625</v>
      </c>
      <c r="G456" s="205">
        <v>26</v>
      </c>
      <c r="H456" s="206">
        <v>3078</v>
      </c>
    </row>
    <row r="457" spans="1:8">
      <c r="A457" s="207" t="s">
        <v>258</v>
      </c>
      <c r="B457" s="11" t="s">
        <v>31</v>
      </c>
      <c r="C457" s="205">
        <v>2585</v>
      </c>
      <c r="D457" s="205" t="s">
        <v>0</v>
      </c>
      <c r="E457" s="205">
        <v>102</v>
      </c>
      <c r="F457" s="205">
        <v>152</v>
      </c>
      <c r="G457" s="205">
        <v>21</v>
      </c>
      <c r="H457" s="206">
        <v>2310</v>
      </c>
    </row>
    <row r="458" spans="1:8">
      <c r="A458" s="11" t="s">
        <v>259</v>
      </c>
      <c r="B458" s="11" t="s">
        <v>30</v>
      </c>
      <c r="C458" s="205">
        <v>12658</v>
      </c>
      <c r="D458" s="205">
        <v>8095</v>
      </c>
      <c r="E458" s="205">
        <v>2647</v>
      </c>
      <c r="F458" s="205">
        <v>1329</v>
      </c>
      <c r="G458" s="205">
        <v>131</v>
      </c>
      <c r="H458" s="206">
        <v>456</v>
      </c>
    </row>
    <row r="459" spans="1:8">
      <c r="A459" s="207" t="s">
        <v>260</v>
      </c>
      <c r="B459" s="11" t="s">
        <v>31</v>
      </c>
      <c r="C459" s="205">
        <v>6156</v>
      </c>
      <c r="D459" s="205">
        <v>3905</v>
      </c>
      <c r="E459" s="205">
        <v>1015</v>
      </c>
      <c r="F459" s="205">
        <v>808</v>
      </c>
      <c r="G459" s="205">
        <v>102</v>
      </c>
      <c r="H459" s="206">
        <v>326</v>
      </c>
    </row>
    <row r="460" spans="1:8">
      <c r="A460" s="200" t="s">
        <v>280</v>
      </c>
      <c r="B460" s="11" t="s">
        <v>30</v>
      </c>
      <c r="C460" s="205">
        <v>18622</v>
      </c>
      <c r="D460" s="205">
        <v>6728</v>
      </c>
      <c r="E460" s="205">
        <v>5583</v>
      </c>
      <c r="F460" s="205">
        <v>2476</v>
      </c>
      <c r="G460" s="205">
        <v>290</v>
      </c>
      <c r="H460" s="206">
        <v>3545</v>
      </c>
    </row>
    <row r="461" spans="1:8">
      <c r="B461" s="11" t="s">
        <v>31</v>
      </c>
      <c r="C461" s="205">
        <v>8873</v>
      </c>
      <c r="D461" s="205">
        <v>3427</v>
      </c>
      <c r="E461" s="205">
        <v>1464</v>
      </c>
      <c r="F461" s="205">
        <v>1167</v>
      </c>
      <c r="G461" s="205">
        <v>200</v>
      </c>
      <c r="H461" s="206">
        <v>2615</v>
      </c>
    </row>
    <row r="462" spans="1:8">
      <c r="A462" s="11" t="s">
        <v>257</v>
      </c>
      <c r="B462" s="11" t="s">
        <v>30</v>
      </c>
      <c r="C462" s="205">
        <v>3773</v>
      </c>
      <c r="D462" s="205">
        <v>27</v>
      </c>
      <c r="E462" s="205">
        <v>278</v>
      </c>
      <c r="F462" s="205">
        <v>373</v>
      </c>
      <c r="G462" s="205">
        <v>23</v>
      </c>
      <c r="H462" s="206">
        <v>3072</v>
      </c>
    </row>
    <row r="463" spans="1:8">
      <c r="A463" s="207" t="s">
        <v>258</v>
      </c>
      <c r="B463" s="11" t="s">
        <v>31</v>
      </c>
      <c r="C463" s="205">
        <v>2603</v>
      </c>
      <c r="D463" s="205">
        <v>10</v>
      </c>
      <c r="E463" s="205">
        <v>83</v>
      </c>
      <c r="F463" s="205">
        <v>123</v>
      </c>
      <c r="G463" s="205">
        <v>23</v>
      </c>
      <c r="H463" s="206">
        <v>2364</v>
      </c>
    </row>
    <row r="464" spans="1:8">
      <c r="A464" s="11" t="s">
        <v>259</v>
      </c>
      <c r="B464" s="11" t="s">
        <v>30</v>
      </c>
      <c r="C464" s="205">
        <v>14849</v>
      </c>
      <c r="D464" s="205">
        <v>6701</v>
      </c>
      <c r="E464" s="205">
        <v>5305</v>
      </c>
      <c r="F464" s="205">
        <v>2103</v>
      </c>
      <c r="G464" s="205">
        <v>267</v>
      </c>
      <c r="H464" s="206">
        <v>473</v>
      </c>
    </row>
    <row r="465" spans="1:8">
      <c r="A465" s="207" t="s">
        <v>260</v>
      </c>
      <c r="B465" s="11" t="s">
        <v>31</v>
      </c>
      <c r="C465" s="205">
        <v>6270</v>
      </c>
      <c r="D465" s="205">
        <v>3417</v>
      </c>
      <c r="E465" s="205">
        <v>1381</v>
      </c>
      <c r="F465" s="205">
        <v>1044</v>
      </c>
      <c r="G465" s="205">
        <v>177</v>
      </c>
      <c r="H465" s="206">
        <v>251</v>
      </c>
    </row>
    <row r="466" spans="1:8">
      <c r="A466" s="200" t="s">
        <v>333</v>
      </c>
      <c r="B466" s="11" t="s">
        <v>30</v>
      </c>
      <c r="C466" s="205">
        <v>28912</v>
      </c>
      <c r="D466" s="205">
        <v>18259</v>
      </c>
      <c r="E466" s="205">
        <v>3543</v>
      </c>
      <c r="F466" s="205">
        <v>2010</v>
      </c>
      <c r="G466" s="205">
        <v>269</v>
      </c>
      <c r="H466" s="206">
        <v>4831</v>
      </c>
    </row>
    <row r="467" spans="1:8">
      <c r="B467" s="11" t="s">
        <v>31</v>
      </c>
      <c r="C467" s="205">
        <v>14163</v>
      </c>
      <c r="D467" s="205">
        <v>8693</v>
      </c>
      <c r="E467" s="205">
        <v>869</v>
      </c>
      <c r="F467" s="205">
        <v>1009</v>
      </c>
      <c r="G467" s="205">
        <v>186</v>
      </c>
      <c r="H467" s="206">
        <v>3406</v>
      </c>
    </row>
    <row r="468" spans="1:8">
      <c r="A468" s="11" t="s">
        <v>257</v>
      </c>
      <c r="B468" s="11" t="s">
        <v>30</v>
      </c>
      <c r="C468" s="205">
        <v>4638</v>
      </c>
      <c r="D468" s="205">
        <v>107</v>
      </c>
      <c r="E468" s="205">
        <v>185</v>
      </c>
      <c r="F468" s="205">
        <v>153</v>
      </c>
      <c r="G468" s="205">
        <v>42</v>
      </c>
      <c r="H468" s="206">
        <v>4151</v>
      </c>
    </row>
    <row r="469" spans="1:8">
      <c r="A469" s="207" t="s">
        <v>258</v>
      </c>
      <c r="B469" s="11" t="s">
        <v>31</v>
      </c>
      <c r="C469" s="205">
        <v>3063</v>
      </c>
      <c r="D469" s="205">
        <v>18</v>
      </c>
      <c r="E469" s="205">
        <v>28</v>
      </c>
      <c r="F469" s="205">
        <v>59</v>
      </c>
      <c r="G469" s="205">
        <v>24</v>
      </c>
      <c r="H469" s="206">
        <v>2934</v>
      </c>
    </row>
    <row r="470" spans="1:8">
      <c r="A470" s="11" t="s">
        <v>259</v>
      </c>
      <c r="B470" s="11" t="s">
        <v>30</v>
      </c>
      <c r="C470" s="205">
        <v>24274</v>
      </c>
      <c r="D470" s="205">
        <v>18152</v>
      </c>
      <c r="E470" s="205">
        <v>3358</v>
      </c>
      <c r="F470" s="205">
        <v>1857</v>
      </c>
      <c r="G470" s="205">
        <v>227</v>
      </c>
      <c r="H470" s="206">
        <v>680</v>
      </c>
    </row>
    <row r="471" spans="1:8">
      <c r="A471" s="207" t="s">
        <v>260</v>
      </c>
      <c r="B471" s="11" t="s">
        <v>31</v>
      </c>
      <c r="C471" s="205">
        <v>11100</v>
      </c>
      <c r="D471" s="205">
        <v>8675</v>
      </c>
      <c r="E471" s="205">
        <v>841</v>
      </c>
      <c r="F471" s="205">
        <v>950</v>
      </c>
      <c r="G471" s="205">
        <v>162</v>
      </c>
      <c r="H471" s="206">
        <v>472</v>
      </c>
    </row>
    <row r="472" spans="1:8">
      <c r="A472" s="200" t="s">
        <v>334</v>
      </c>
      <c r="B472" s="11" t="s">
        <v>30</v>
      </c>
      <c r="C472" s="205">
        <v>10000</v>
      </c>
      <c r="D472" s="205">
        <v>5206</v>
      </c>
      <c r="E472" s="205">
        <v>1356</v>
      </c>
      <c r="F472" s="205">
        <v>575</v>
      </c>
      <c r="G472" s="205">
        <v>115</v>
      </c>
      <c r="H472" s="206">
        <v>2748</v>
      </c>
    </row>
    <row r="473" spans="1:8">
      <c r="B473" s="11" t="s">
        <v>31</v>
      </c>
      <c r="C473" s="205">
        <v>5288</v>
      </c>
      <c r="D473" s="205">
        <v>2436</v>
      </c>
      <c r="E473" s="205">
        <v>479</v>
      </c>
      <c r="F473" s="205">
        <v>350</v>
      </c>
      <c r="G473" s="205">
        <v>90</v>
      </c>
      <c r="H473" s="206">
        <v>1933</v>
      </c>
    </row>
    <row r="474" spans="1:8">
      <c r="A474" s="11" t="s">
        <v>257</v>
      </c>
      <c r="B474" s="11" t="s">
        <v>30</v>
      </c>
      <c r="C474" s="205">
        <v>2833</v>
      </c>
      <c r="D474" s="205">
        <v>108</v>
      </c>
      <c r="E474" s="205">
        <v>206</v>
      </c>
      <c r="F474" s="205">
        <v>69</v>
      </c>
      <c r="G474" s="205">
        <v>20</v>
      </c>
      <c r="H474" s="206">
        <v>2430</v>
      </c>
    </row>
    <row r="475" spans="1:8">
      <c r="A475" s="207" t="s">
        <v>258</v>
      </c>
      <c r="B475" s="11" t="s">
        <v>31</v>
      </c>
      <c r="C475" s="205">
        <v>1842</v>
      </c>
      <c r="D475" s="205">
        <v>27</v>
      </c>
      <c r="E475" s="205">
        <v>46</v>
      </c>
      <c r="F475" s="205">
        <v>31</v>
      </c>
      <c r="G475" s="205">
        <v>16</v>
      </c>
      <c r="H475" s="206">
        <v>1722</v>
      </c>
    </row>
    <row r="476" spans="1:8">
      <c r="A476" s="11" t="s">
        <v>259</v>
      </c>
      <c r="B476" s="11" t="s">
        <v>30</v>
      </c>
      <c r="C476" s="205">
        <v>7167</v>
      </c>
      <c r="D476" s="205">
        <v>5098</v>
      </c>
      <c r="E476" s="205">
        <v>1150</v>
      </c>
      <c r="F476" s="205">
        <v>506</v>
      </c>
      <c r="G476" s="205">
        <v>95</v>
      </c>
      <c r="H476" s="206">
        <v>318</v>
      </c>
    </row>
    <row r="477" spans="1:8">
      <c r="A477" s="207" t="s">
        <v>260</v>
      </c>
      <c r="B477" s="11" t="s">
        <v>31</v>
      </c>
      <c r="C477" s="205">
        <v>3446</v>
      </c>
      <c r="D477" s="205">
        <v>2409</v>
      </c>
      <c r="E477" s="205">
        <v>433</v>
      </c>
      <c r="F477" s="205">
        <v>319</v>
      </c>
      <c r="G477" s="205">
        <v>74</v>
      </c>
      <c r="H477" s="206">
        <v>211</v>
      </c>
    </row>
    <row r="478" spans="1:8">
      <c r="A478" s="200" t="s">
        <v>335</v>
      </c>
      <c r="B478" s="11" t="s">
        <v>30</v>
      </c>
      <c r="C478" s="205">
        <v>34780</v>
      </c>
      <c r="D478" s="205">
        <v>24705</v>
      </c>
      <c r="E478" s="205">
        <v>4068</v>
      </c>
      <c r="F478" s="205">
        <v>1566</v>
      </c>
      <c r="G478" s="205">
        <v>114</v>
      </c>
      <c r="H478" s="206">
        <v>4327</v>
      </c>
    </row>
    <row r="479" spans="1:8">
      <c r="B479" s="11" t="s">
        <v>31</v>
      </c>
      <c r="C479" s="205">
        <v>17267</v>
      </c>
      <c r="D479" s="205">
        <v>11979</v>
      </c>
      <c r="E479" s="205">
        <v>1495</v>
      </c>
      <c r="F479" s="205">
        <v>567</v>
      </c>
      <c r="G479" s="205">
        <v>94</v>
      </c>
      <c r="H479" s="206">
        <v>3132</v>
      </c>
    </row>
    <row r="480" spans="1:8">
      <c r="A480" s="11" t="s">
        <v>257</v>
      </c>
      <c r="B480" s="11" t="s">
        <v>30</v>
      </c>
      <c r="C480" s="205">
        <v>4755</v>
      </c>
      <c r="D480" s="205">
        <v>55</v>
      </c>
      <c r="E480" s="205">
        <v>161</v>
      </c>
      <c r="F480" s="205">
        <v>567</v>
      </c>
      <c r="G480" s="205">
        <v>6</v>
      </c>
      <c r="H480" s="206">
        <v>3966</v>
      </c>
    </row>
    <row r="481" spans="1:8">
      <c r="A481" s="207" t="s">
        <v>258</v>
      </c>
      <c r="B481" s="11" t="s">
        <v>31</v>
      </c>
      <c r="C481" s="205">
        <v>3022</v>
      </c>
      <c r="D481" s="205">
        <v>8</v>
      </c>
      <c r="E481" s="205">
        <v>26</v>
      </c>
      <c r="F481" s="205">
        <v>98</v>
      </c>
      <c r="G481" s="205">
        <v>6</v>
      </c>
      <c r="H481" s="206">
        <v>2884</v>
      </c>
    </row>
    <row r="482" spans="1:8">
      <c r="A482" s="11" t="s">
        <v>259</v>
      </c>
      <c r="B482" s="11" t="s">
        <v>30</v>
      </c>
      <c r="C482" s="205">
        <v>30025</v>
      </c>
      <c r="D482" s="205">
        <v>24650</v>
      </c>
      <c r="E482" s="205">
        <v>3907</v>
      </c>
      <c r="F482" s="205">
        <v>999</v>
      </c>
      <c r="G482" s="205">
        <v>108</v>
      </c>
      <c r="H482" s="206">
        <v>361</v>
      </c>
    </row>
    <row r="483" spans="1:8">
      <c r="A483" s="207" t="s">
        <v>260</v>
      </c>
      <c r="B483" s="11" t="s">
        <v>31</v>
      </c>
      <c r="C483" s="205">
        <v>14245</v>
      </c>
      <c r="D483" s="205">
        <v>11971</v>
      </c>
      <c r="E483" s="205">
        <v>1469</v>
      </c>
      <c r="F483" s="205">
        <v>469</v>
      </c>
      <c r="G483" s="205">
        <v>88</v>
      </c>
      <c r="H483" s="206">
        <v>248</v>
      </c>
    </row>
    <row r="484" spans="1:8" ht="38.25">
      <c r="A484" s="833" t="s">
        <v>1156</v>
      </c>
      <c r="B484" s="57"/>
      <c r="C484" s="834"/>
      <c r="D484" s="834"/>
      <c r="E484" s="834"/>
      <c r="F484" s="834"/>
      <c r="G484" s="834"/>
      <c r="H484" s="835"/>
    </row>
    <row r="485" spans="1:8">
      <c r="A485" s="200" t="s">
        <v>336</v>
      </c>
      <c r="B485" s="11" t="s">
        <v>30</v>
      </c>
      <c r="C485" s="205">
        <v>15064</v>
      </c>
      <c r="D485" s="205">
        <v>1384</v>
      </c>
      <c r="E485" s="205">
        <v>3188</v>
      </c>
      <c r="F485" s="205">
        <v>4086</v>
      </c>
      <c r="G485" s="205">
        <v>534</v>
      </c>
      <c r="H485" s="206">
        <v>5872</v>
      </c>
    </row>
    <row r="486" spans="1:8">
      <c r="B486" s="11" t="s">
        <v>31</v>
      </c>
      <c r="C486" s="205">
        <v>8187</v>
      </c>
      <c r="D486" s="205">
        <v>615</v>
      </c>
      <c r="E486" s="205">
        <v>1009</v>
      </c>
      <c r="F486" s="205">
        <v>1949</v>
      </c>
      <c r="G486" s="205">
        <v>307</v>
      </c>
      <c r="H486" s="206">
        <v>4307</v>
      </c>
    </row>
    <row r="487" spans="1:8">
      <c r="A487" s="11" t="s">
        <v>257</v>
      </c>
      <c r="B487" s="11" t="s">
        <v>30</v>
      </c>
      <c r="C487" s="205">
        <v>5820</v>
      </c>
      <c r="D487" s="205">
        <v>24</v>
      </c>
      <c r="E487" s="205">
        <v>357</v>
      </c>
      <c r="F487" s="205">
        <v>341</v>
      </c>
      <c r="G487" s="205">
        <v>120</v>
      </c>
      <c r="H487" s="206">
        <v>4978</v>
      </c>
    </row>
    <row r="488" spans="1:8">
      <c r="A488" s="207" t="s">
        <v>258</v>
      </c>
      <c r="B488" s="11" t="s">
        <v>31</v>
      </c>
      <c r="C488" s="205">
        <v>3953</v>
      </c>
      <c r="D488" s="205">
        <v>11</v>
      </c>
      <c r="E488" s="205">
        <v>82</v>
      </c>
      <c r="F488" s="205">
        <v>121</v>
      </c>
      <c r="G488" s="205">
        <v>62</v>
      </c>
      <c r="H488" s="206">
        <v>3677</v>
      </c>
    </row>
    <row r="489" spans="1:8">
      <c r="A489" s="11" t="s">
        <v>259</v>
      </c>
      <c r="B489" s="11" t="s">
        <v>30</v>
      </c>
      <c r="C489" s="205">
        <v>9244</v>
      </c>
      <c r="D489" s="205">
        <v>1360</v>
      </c>
      <c r="E489" s="205">
        <v>2831</v>
      </c>
      <c r="F489" s="205">
        <v>3745</v>
      </c>
      <c r="G489" s="205">
        <v>414</v>
      </c>
      <c r="H489" s="206">
        <v>894</v>
      </c>
    </row>
    <row r="490" spans="1:8">
      <c r="A490" s="207" t="s">
        <v>260</v>
      </c>
      <c r="B490" s="11" t="s">
        <v>31</v>
      </c>
      <c r="C490" s="205">
        <v>4234</v>
      </c>
      <c r="D490" s="205">
        <v>604</v>
      </c>
      <c r="E490" s="205">
        <v>927</v>
      </c>
      <c r="F490" s="205">
        <v>1828</v>
      </c>
      <c r="G490" s="205">
        <v>245</v>
      </c>
      <c r="H490" s="206">
        <v>630</v>
      </c>
    </row>
    <row r="491" spans="1:8">
      <c r="A491" s="200" t="s">
        <v>337</v>
      </c>
      <c r="B491" s="11" t="s">
        <v>30</v>
      </c>
      <c r="C491" s="205">
        <v>15221</v>
      </c>
      <c r="D491" s="205">
        <v>1625</v>
      </c>
      <c r="E491" s="205">
        <v>3061</v>
      </c>
      <c r="F491" s="205">
        <v>3597</v>
      </c>
      <c r="G491" s="205">
        <v>626</v>
      </c>
      <c r="H491" s="206">
        <v>6312</v>
      </c>
    </row>
    <row r="492" spans="1:8">
      <c r="B492" s="11" t="s">
        <v>31</v>
      </c>
      <c r="C492" s="205">
        <v>8142</v>
      </c>
      <c r="D492" s="205">
        <v>868</v>
      </c>
      <c r="E492" s="205">
        <v>833</v>
      </c>
      <c r="F492" s="205">
        <v>1554</v>
      </c>
      <c r="G492" s="205">
        <v>351</v>
      </c>
      <c r="H492" s="206">
        <v>4536</v>
      </c>
    </row>
    <row r="493" spans="1:8">
      <c r="A493" s="11" t="s">
        <v>257</v>
      </c>
      <c r="B493" s="11" t="s">
        <v>30</v>
      </c>
      <c r="C493" s="205">
        <v>6939</v>
      </c>
      <c r="D493" s="205">
        <v>29</v>
      </c>
      <c r="E493" s="205">
        <v>592</v>
      </c>
      <c r="F493" s="205">
        <v>778</v>
      </c>
      <c r="G493" s="205">
        <v>197</v>
      </c>
      <c r="H493" s="206">
        <v>5343</v>
      </c>
    </row>
    <row r="494" spans="1:8">
      <c r="A494" s="207" t="s">
        <v>258</v>
      </c>
      <c r="B494" s="11" t="s">
        <v>31</v>
      </c>
      <c r="C494" s="205">
        <v>4333</v>
      </c>
      <c r="D494" s="205">
        <v>12</v>
      </c>
      <c r="E494" s="205">
        <v>136</v>
      </c>
      <c r="F494" s="205">
        <v>201</v>
      </c>
      <c r="G494" s="205">
        <v>97</v>
      </c>
      <c r="H494" s="206">
        <v>3887</v>
      </c>
    </row>
    <row r="495" spans="1:8">
      <c r="A495" s="11" t="s">
        <v>259</v>
      </c>
      <c r="B495" s="11" t="s">
        <v>30</v>
      </c>
      <c r="C495" s="205">
        <v>8282</v>
      </c>
      <c r="D495" s="205">
        <v>1596</v>
      </c>
      <c r="E495" s="205">
        <v>2469</v>
      </c>
      <c r="F495" s="205">
        <v>2819</v>
      </c>
      <c r="G495" s="205">
        <v>429</v>
      </c>
      <c r="H495" s="206">
        <v>969</v>
      </c>
    </row>
    <row r="496" spans="1:8">
      <c r="A496" s="207" t="s">
        <v>260</v>
      </c>
      <c r="B496" s="11" t="s">
        <v>31</v>
      </c>
      <c r="C496" s="205">
        <v>3809</v>
      </c>
      <c r="D496" s="205">
        <v>856</v>
      </c>
      <c r="E496" s="205">
        <v>697</v>
      </c>
      <c r="F496" s="205">
        <v>1353</v>
      </c>
      <c r="G496" s="205">
        <v>254</v>
      </c>
      <c r="H496" s="206">
        <v>649</v>
      </c>
    </row>
    <row r="497" spans="1:8">
      <c r="A497" s="200" t="s">
        <v>338</v>
      </c>
      <c r="B497" s="11" t="s">
        <v>30</v>
      </c>
      <c r="C497" s="205">
        <v>129071</v>
      </c>
      <c r="D497" s="205">
        <v>5032</v>
      </c>
      <c r="E497" s="205">
        <v>24095</v>
      </c>
      <c r="F497" s="205">
        <v>33465</v>
      </c>
      <c r="G497" s="205">
        <v>8160</v>
      </c>
      <c r="H497" s="206">
        <v>58319</v>
      </c>
    </row>
    <row r="498" spans="1:8">
      <c r="B498" s="11" t="s">
        <v>31</v>
      </c>
      <c r="C498" s="205">
        <v>69115</v>
      </c>
      <c r="D498" s="205">
        <v>2532</v>
      </c>
      <c r="E498" s="205">
        <v>6376</v>
      </c>
      <c r="F498" s="205">
        <v>15635</v>
      </c>
      <c r="G498" s="205">
        <v>4946</v>
      </c>
      <c r="H498" s="206">
        <v>39626</v>
      </c>
    </row>
    <row r="499" spans="1:8">
      <c r="A499" s="11" t="s">
        <v>257</v>
      </c>
      <c r="B499" s="11" t="s">
        <v>30</v>
      </c>
      <c r="C499" s="205">
        <v>53055</v>
      </c>
      <c r="D499" s="205">
        <v>167</v>
      </c>
      <c r="E499" s="205">
        <v>1756</v>
      </c>
      <c r="F499" s="205">
        <v>5105</v>
      </c>
      <c r="G499" s="205">
        <v>1986</v>
      </c>
      <c r="H499" s="206">
        <v>44041</v>
      </c>
    </row>
    <row r="500" spans="1:8">
      <c r="A500" s="207" t="s">
        <v>258</v>
      </c>
      <c r="B500" s="11" t="s">
        <v>31</v>
      </c>
      <c r="C500" s="205">
        <v>34952</v>
      </c>
      <c r="D500" s="205">
        <v>102</v>
      </c>
      <c r="E500" s="205">
        <v>453</v>
      </c>
      <c r="F500" s="205">
        <v>1742</v>
      </c>
      <c r="G500" s="205">
        <v>1242</v>
      </c>
      <c r="H500" s="206">
        <v>31413</v>
      </c>
    </row>
    <row r="501" spans="1:8">
      <c r="A501" s="11" t="s">
        <v>259</v>
      </c>
      <c r="B501" s="11" t="s">
        <v>30</v>
      </c>
      <c r="C501" s="205">
        <v>76016</v>
      </c>
      <c r="D501" s="205">
        <v>4865</v>
      </c>
      <c r="E501" s="205">
        <v>22339</v>
      </c>
      <c r="F501" s="205">
        <v>28360</v>
      </c>
      <c r="G501" s="205">
        <v>6174</v>
      </c>
      <c r="H501" s="206">
        <v>14278</v>
      </c>
    </row>
    <row r="502" spans="1:8">
      <c r="A502" s="207" t="s">
        <v>260</v>
      </c>
      <c r="B502" s="11" t="s">
        <v>31</v>
      </c>
      <c r="C502" s="205">
        <v>34163</v>
      </c>
      <c r="D502" s="205">
        <v>2430</v>
      </c>
      <c r="E502" s="205">
        <v>5923</v>
      </c>
      <c r="F502" s="205">
        <v>13893</v>
      </c>
      <c r="G502" s="205">
        <v>3704</v>
      </c>
      <c r="H502" s="206">
        <v>8213</v>
      </c>
    </row>
    <row r="503" spans="1:8">
      <c r="A503" s="200" t="s">
        <v>339</v>
      </c>
      <c r="B503" s="11" t="s">
        <v>30</v>
      </c>
      <c r="C503" s="205">
        <v>19316</v>
      </c>
      <c r="D503" s="205">
        <v>1764</v>
      </c>
      <c r="E503" s="205">
        <v>3671</v>
      </c>
      <c r="F503" s="205">
        <v>4673</v>
      </c>
      <c r="G503" s="205">
        <v>753</v>
      </c>
      <c r="H503" s="206">
        <v>8455</v>
      </c>
    </row>
    <row r="504" spans="1:8">
      <c r="B504" s="11" t="s">
        <v>31</v>
      </c>
      <c r="C504" s="205">
        <v>10546</v>
      </c>
      <c r="D504" s="205">
        <v>856</v>
      </c>
      <c r="E504" s="205">
        <v>1011</v>
      </c>
      <c r="F504" s="205">
        <v>2409</v>
      </c>
      <c r="G504" s="205">
        <v>501</v>
      </c>
      <c r="H504" s="206">
        <v>5769</v>
      </c>
    </row>
    <row r="505" spans="1:8">
      <c r="A505" s="11" t="s">
        <v>257</v>
      </c>
      <c r="B505" s="11" t="s">
        <v>30</v>
      </c>
      <c r="C505" s="205">
        <v>7622</v>
      </c>
      <c r="D505" s="205">
        <v>37</v>
      </c>
      <c r="E505" s="205">
        <v>368</v>
      </c>
      <c r="F505" s="205">
        <v>758</v>
      </c>
      <c r="G505" s="205">
        <v>133</v>
      </c>
      <c r="H505" s="206">
        <v>6326</v>
      </c>
    </row>
    <row r="506" spans="1:8">
      <c r="A506" s="207" t="s">
        <v>258</v>
      </c>
      <c r="B506" s="11" t="s">
        <v>31</v>
      </c>
      <c r="C506" s="205">
        <v>4938</v>
      </c>
      <c r="D506" s="205">
        <v>13</v>
      </c>
      <c r="E506" s="205">
        <v>65</v>
      </c>
      <c r="F506" s="205">
        <v>311</v>
      </c>
      <c r="G506" s="205">
        <v>70</v>
      </c>
      <c r="H506" s="206">
        <v>4479</v>
      </c>
    </row>
    <row r="507" spans="1:8">
      <c r="A507" s="11" t="s">
        <v>259</v>
      </c>
      <c r="B507" s="11" t="s">
        <v>30</v>
      </c>
      <c r="C507" s="205">
        <v>11694</v>
      </c>
      <c r="D507" s="205">
        <v>1727</v>
      </c>
      <c r="E507" s="205">
        <v>3303</v>
      </c>
      <c r="F507" s="205">
        <v>3915</v>
      </c>
      <c r="G507" s="205">
        <v>620</v>
      </c>
      <c r="H507" s="206">
        <v>2129</v>
      </c>
    </row>
    <row r="508" spans="1:8">
      <c r="A508" s="207" t="s">
        <v>260</v>
      </c>
      <c r="B508" s="11" t="s">
        <v>31</v>
      </c>
      <c r="C508" s="205">
        <v>5608</v>
      </c>
      <c r="D508" s="205">
        <v>843</v>
      </c>
      <c r="E508" s="205">
        <v>946</v>
      </c>
      <c r="F508" s="205">
        <v>2098</v>
      </c>
      <c r="G508" s="205">
        <v>431</v>
      </c>
      <c r="H508" s="206">
        <v>1290</v>
      </c>
    </row>
    <row r="509" spans="1:8">
      <c r="A509" s="200" t="s">
        <v>340</v>
      </c>
      <c r="B509" s="200" t="s">
        <v>30</v>
      </c>
      <c r="C509" s="203">
        <v>264525</v>
      </c>
      <c r="D509" s="203">
        <v>36437</v>
      </c>
      <c r="E509" s="203">
        <v>89802</v>
      </c>
      <c r="F509" s="203">
        <v>52382</v>
      </c>
      <c r="G509" s="203">
        <v>6724</v>
      </c>
      <c r="H509" s="204">
        <v>79180</v>
      </c>
    </row>
    <row r="510" spans="1:8">
      <c r="A510" s="200"/>
      <c r="B510" s="200" t="s">
        <v>31</v>
      </c>
      <c r="C510" s="203">
        <v>131295</v>
      </c>
      <c r="D510" s="203">
        <v>16226</v>
      </c>
      <c r="E510" s="203">
        <v>30451</v>
      </c>
      <c r="F510" s="203">
        <v>24665</v>
      </c>
      <c r="G510" s="203">
        <v>4503</v>
      </c>
      <c r="H510" s="204">
        <v>55450</v>
      </c>
    </row>
    <row r="511" spans="1:8">
      <c r="A511" s="11" t="s">
        <v>257</v>
      </c>
      <c r="B511" s="11" t="s">
        <v>30</v>
      </c>
      <c r="C511" s="205">
        <v>72897</v>
      </c>
      <c r="D511" s="205">
        <v>2125</v>
      </c>
      <c r="E511" s="205">
        <v>6289</v>
      </c>
      <c r="F511" s="205">
        <v>4912</v>
      </c>
      <c r="G511" s="205">
        <v>1660</v>
      </c>
      <c r="H511" s="206">
        <v>57911</v>
      </c>
    </row>
    <row r="512" spans="1:8">
      <c r="A512" s="207" t="s">
        <v>258</v>
      </c>
      <c r="B512" s="11" t="s">
        <v>31</v>
      </c>
      <c r="C512" s="205">
        <v>48918</v>
      </c>
      <c r="D512" s="205">
        <v>581</v>
      </c>
      <c r="E512" s="205">
        <v>1415</v>
      </c>
      <c r="F512" s="205">
        <v>1936</v>
      </c>
      <c r="G512" s="205">
        <v>1073</v>
      </c>
      <c r="H512" s="206">
        <v>43913</v>
      </c>
    </row>
    <row r="513" spans="1:8">
      <c r="A513" s="11" t="s">
        <v>259</v>
      </c>
      <c r="B513" s="11" t="s">
        <v>30</v>
      </c>
      <c r="C513" s="205">
        <v>191628</v>
      </c>
      <c r="D513" s="205">
        <v>34312</v>
      </c>
      <c r="E513" s="205">
        <v>83513</v>
      </c>
      <c r="F513" s="205">
        <v>47470</v>
      </c>
      <c r="G513" s="205">
        <v>5064</v>
      </c>
      <c r="H513" s="206">
        <v>21269</v>
      </c>
    </row>
    <row r="514" spans="1:8">
      <c r="A514" s="207" t="s">
        <v>260</v>
      </c>
      <c r="B514" s="11" t="s">
        <v>31</v>
      </c>
      <c r="C514" s="205">
        <v>82377</v>
      </c>
      <c r="D514" s="205">
        <v>15645</v>
      </c>
      <c r="E514" s="205">
        <v>29036</v>
      </c>
      <c r="F514" s="205">
        <v>22729</v>
      </c>
      <c r="G514" s="205">
        <v>3430</v>
      </c>
      <c r="H514" s="206">
        <v>11537</v>
      </c>
    </row>
    <row r="515" spans="1:8">
      <c r="A515" s="832" t="s">
        <v>1155</v>
      </c>
      <c r="C515" s="205"/>
      <c r="D515" s="205"/>
      <c r="E515" s="205"/>
      <c r="F515" s="205"/>
      <c r="G515" s="205"/>
      <c r="H515" s="206"/>
    </row>
    <row r="516" spans="1:8">
      <c r="A516" s="200" t="s">
        <v>341</v>
      </c>
      <c r="B516" s="11" t="s">
        <v>30</v>
      </c>
      <c r="C516" s="205">
        <v>18295</v>
      </c>
      <c r="D516" s="205">
        <v>4582</v>
      </c>
      <c r="E516" s="205">
        <v>8024</v>
      </c>
      <c r="F516" s="205">
        <v>2594</v>
      </c>
      <c r="G516" s="205">
        <v>232</v>
      </c>
      <c r="H516" s="206">
        <v>2863</v>
      </c>
    </row>
    <row r="517" spans="1:8">
      <c r="B517" s="11" t="s">
        <v>31</v>
      </c>
      <c r="C517" s="205">
        <v>8135</v>
      </c>
      <c r="D517" s="205">
        <v>2108</v>
      </c>
      <c r="E517" s="205">
        <v>2586</v>
      </c>
      <c r="F517" s="205">
        <v>1131</v>
      </c>
      <c r="G517" s="205">
        <v>176</v>
      </c>
      <c r="H517" s="206">
        <v>2134</v>
      </c>
    </row>
    <row r="518" spans="1:8">
      <c r="A518" s="11" t="s">
        <v>257</v>
      </c>
      <c r="B518" s="11" t="s">
        <v>30</v>
      </c>
      <c r="C518" s="205">
        <v>2838</v>
      </c>
      <c r="D518" s="205">
        <v>147</v>
      </c>
      <c r="E518" s="205">
        <v>353</v>
      </c>
      <c r="F518" s="205">
        <v>161</v>
      </c>
      <c r="G518" s="205">
        <v>21</v>
      </c>
      <c r="H518" s="206">
        <v>2156</v>
      </c>
    </row>
    <row r="519" spans="1:8">
      <c r="A519" s="207" t="s">
        <v>258</v>
      </c>
      <c r="B519" s="11" t="s">
        <v>31</v>
      </c>
      <c r="C519" s="205">
        <v>1900</v>
      </c>
      <c r="D519" s="205">
        <v>50</v>
      </c>
      <c r="E519" s="205">
        <v>61</v>
      </c>
      <c r="F519" s="205">
        <v>62</v>
      </c>
      <c r="G519" s="205">
        <v>20</v>
      </c>
      <c r="H519" s="206">
        <v>1707</v>
      </c>
    </row>
    <row r="520" spans="1:8">
      <c r="A520" s="11" t="s">
        <v>259</v>
      </c>
      <c r="B520" s="11" t="s">
        <v>30</v>
      </c>
      <c r="C520" s="205">
        <v>15457</v>
      </c>
      <c r="D520" s="205">
        <v>4435</v>
      </c>
      <c r="E520" s="205">
        <v>7671</v>
      </c>
      <c r="F520" s="205">
        <v>2433</v>
      </c>
      <c r="G520" s="205">
        <v>211</v>
      </c>
      <c r="H520" s="206">
        <v>707</v>
      </c>
    </row>
    <row r="521" spans="1:8">
      <c r="A521" s="207" t="s">
        <v>260</v>
      </c>
      <c r="B521" s="11" t="s">
        <v>31</v>
      </c>
      <c r="C521" s="205">
        <v>6235</v>
      </c>
      <c r="D521" s="205">
        <v>2058</v>
      </c>
      <c r="E521" s="205">
        <v>2525</v>
      </c>
      <c r="F521" s="205">
        <v>1069</v>
      </c>
      <c r="G521" s="205">
        <v>156</v>
      </c>
      <c r="H521" s="206">
        <v>427</v>
      </c>
    </row>
    <row r="522" spans="1:8">
      <c r="A522" s="200" t="s">
        <v>342</v>
      </c>
      <c r="B522" s="11" t="s">
        <v>30</v>
      </c>
      <c r="C522" s="205">
        <v>11374</v>
      </c>
      <c r="D522" s="205">
        <v>3088</v>
      </c>
      <c r="E522" s="205">
        <v>2879</v>
      </c>
      <c r="F522" s="205">
        <v>1808</v>
      </c>
      <c r="G522" s="205">
        <v>207</v>
      </c>
      <c r="H522" s="206">
        <v>3392</v>
      </c>
    </row>
    <row r="523" spans="1:8">
      <c r="B523" s="11" t="s">
        <v>31</v>
      </c>
      <c r="C523" s="205">
        <v>5596</v>
      </c>
      <c r="D523" s="205">
        <v>1396</v>
      </c>
      <c r="E523" s="205">
        <v>748</v>
      </c>
      <c r="F523" s="205">
        <v>1051</v>
      </c>
      <c r="G523" s="205">
        <v>125</v>
      </c>
      <c r="H523" s="206">
        <v>2276</v>
      </c>
    </row>
    <row r="524" spans="1:8">
      <c r="A524" s="11" t="s">
        <v>257</v>
      </c>
      <c r="B524" s="11" t="s">
        <v>30</v>
      </c>
      <c r="C524" s="205">
        <v>3222</v>
      </c>
      <c r="D524" s="205">
        <v>212</v>
      </c>
      <c r="E524" s="205">
        <v>237</v>
      </c>
      <c r="F524" s="205">
        <v>96</v>
      </c>
      <c r="G524" s="205">
        <v>96</v>
      </c>
      <c r="H524" s="206">
        <v>2581</v>
      </c>
    </row>
    <row r="525" spans="1:8">
      <c r="A525" s="207" t="s">
        <v>258</v>
      </c>
      <c r="B525" s="11" t="s">
        <v>31</v>
      </c>
      <c r="C525" s="205">
        <v>2220</v>
      </c>
      <c r="D525" s="205">
        <v>66</v>
      </c>
      <c r="E525" s="205">
        <v>40</v>
      </c>
      <c r="F525" s="205">
        <v>57</v>
      </c>
      <c r="G525" s="205">
        <v>46</v>
      </c>
      <c r="H525" s="206">
        <v>2011</v>
      </c>
    </row>
    <row r="526" spans="1:8">
      <c r="A526" s="11" t="s">
        <v>259</v>
      </c>
      <c r="B526" s="11" t="s">
        <v>30</v>
      </c>
      <c r="C526" s="205">
        <v>8152</v>
      </c>
      <c r="D526" s="205">
        <v>2876</v>
      </c>
      <c r="E526" s="205">
        <v>2642</v>
      </c>
      <c r="F526" s="205">
        <v>1712</v>
      </c>
      <c r="G526" s="205">
        <v>111</v>
      </c>
      <c r="H526" s="206">
        <v>811</v>
      </c>
    </row>
    <row r="527" spans="1:8">
      <c r="A527" s="207" t="s">
        <v>260</v>
      </c>
      <c r="B527" s="11" t="s">
        <v>31</v>
      </c>
      <c r="C527" s="205">
        <v>3376</v>
      </c>
      <c r="D527" s="205">
        <v>1330</v>
      </c>
      <c r="E527" s="205">
        <v>708</v>
      </c>
      <c r="F527" s="205">
        <v>994</v>
      </c>
      <c r="G527" s="205">
        <v>79</v>
      </c>
      <c r="H527" s="206">
        <v>265</v>
      </c>
    </row>
    <row r="528" spans="1:8">
      <c r="A528" s="200" t="s">
        <v>343</v>
      </c>
      <c r="B528" s="11" t="s">
        <v>30</v>
      </c>
      <c r="C528" s="205">
        <v>12868</v>
      </c>
      <c r="D528" s="205">
        <v>2539</v>
      </c>
      <c r="E528" s="205">
        <v>4197</v>
      </c>
      <c r="F528" s="205">
        <v>2055</v>
      </c>
      <c r="G528" s="205">
        <v>263</v>
      </c>
      <c r="H528" s="206">
        <v>3814</v>
      </c>
    </row>
    <row r="529" spans="1:8">
      <c r="B529" s="11" t="s">
        <v>31</v>
      </c>
      <c r="C529" s="205">
        <v>6586</v>
      </c>
      <c r="D529" s="205">
        <v>1022</v>
      </c>
      <c r="E529" s="205">
        <v>1453</v>
      </c>
      <c r="F529" s="205">
        <v>1078</v>
      </c>
      <c r="G529" s="205">
        <v>177</v>
      </c>
      <c r="H529" s="206">
        <v>2856</v>
      </c>
    </row>
    <row r="530" spans="1:8">
      <c r="A530" s="11" t="s">
        <v>257</v>
      </c>
      <c r="B530" s="11" t="s">
        <v>30</v>
      </c>
      <c r="C530" s="205">
        <v>3895</v>
      </c>
      <c r="D530" s="205">
        <v>174</v>
      </c>
      <c r="E530" s="205">
        <v>374</v>
      </c>
      <c r="F530" s="205">
        <v>131</v>
      </c>
      <c r="G530" s="205">
        <v>67</v>
      </c>
      <c r="H530" s="206">
        <v>3149</v>
      </c>
    </row>
    <row r="531" spans="1:8">
      <c r="A531" s="207" t="s">
        <v>258</v>
      </c>
      <c r="B531" s="11" t="s">
        <v>31</v>
      </c>
      <c r="C531" s="205">
        <v>2651</v>
      </c>
      <c r="D531" s="205">
        <v>38</v>
      </c>
      <c r="E531" s="205">
        <v>87</v>
      </c>
      <c r="F531" s="205">
        <v>71</v>
      </c>
      <c r="G531" s="205">
        <v>33</v>
      </c>
      <c r="H531" s="206">
        <v>2422</v>
      </c>
    </row>
    <row r="532" spans="1:8">
      <c r="A532" s="11" t="s">
        <v>259</v>
      </c>
      <c r="B532" s="11" t="s">
        <v>30</v>
      </c>
      <c r="C532" s="205">
        <v>8973</v>
      </c>
      <c r="D532" s="205">
        <v>2365</v>
      </c>
      <c r="E532" s="205">
        <v>3823</v>
      </c>
      <c r="F532" s="205">
        <v>1924</v>
      </c>
      <c r="G532" s="205">
        <v>196</v>
      </c>
      <c r="H532" s="206">
        <v>665</v>
      </c>
    </row>
    <row r="533" spans="1:8">
      <c r="A533" s="207" t="s">
        <v>260</v>
      </c>
      <c r="B533" s="11" t="s">
        <v>31</v>
      </c>
      <c r="C533" s="205">
        <v>3935</v>
      </c>
      <c r="D533" s="205">
        <v>984</v>
      </c>
      <c r="E533" s="205">
        <v>1366</v>
      </c>
      <c r="F533" s="205">
        <v>1007</v>
      </c>
      <c r="G533" s="205">
        <v>144</v>
      </c>
      <c r="H533" s="206">
        <v>434</v>
      </c>
    </row>
    <row r="534" spans="1:8">
      <c r="A534" s="200" t="s">
        <v>344</v>
      </c>
      <c r="B534" s="11" t="s">
        <v>30</v>
      </c>
      <c r="C534" s="205">
        <v>18667</v>
      </c>
      <c r="D534" s="205">
        <v>2645</v>
      </c>
      <c r="E534" s="205">
        <v>7864</v>
      </c>
      <c r="F534" s="205">
        <v>2547</v>
      </c>
      <c r="G534" s="205">
        <v>314</v>
      </c>
      <c r="H534" s="206">
        <v>5297</v>
      </c>
    </row>
    <row r="535" spans="1:8">
      <c r="B535" s="11" t="s">
        <v>31</v>
      </c>
      <c r="C535" s="205">
        <v>9036</v>
      </c>
      <c r="D535" s="205">
        <v>1200</v>
      </c>
      <c r="E535" s="205">
        <v>2282</v>
      </c>
      <c r="F535" s="205">
        <v>1402</v>
      </c>
      <c r="G535" s="205">
        <v>248</v>
      </c>
      <c r="H535" s="206">
        <v>3904</v>
      </c>
    </row>
    <row r="536" spans="1:8">
      <c r="A536" s="11" t="s">
        <v>257</v>
      </c>
      <c r="B536" s="11" t="s">
        <v>30</v>
      </c>
      <c r="C536" s="205">
        <v>4665</v>
      </c>
      <c r="D536" s="205">
        <v>73</v>
      </c>
      <c r="E536" s="205">
        <v>279</v>
      </c>
      <c r="F536" s="205">
        <v>112</v>
      </c>
      <c r="G536" s="205">
        <v>68</v>
      </c>
      <c r="H536" s="206">
        <v>4133</v>
      </c>
    </row>
    <row r="537" spans="1:8">
      <c r="A537" s="207" t="s">
        <v>258</v>
      </c>
      <c r="B537" s="11" t="s">
        <v>31</v>
      </c>
      <c r="C537" s="205">
        <v>3472</v>
      </c>
      <c r="D537" s="205">
        <v>20</v>
      </c>
      <c r="E537" s="205">
        <v>71</v>
      </c>
      <c r="F537" s="205">
        <v>78</v>
      </c>
      <c r="G537" s="205">
        <v>60</v>
      </c>
      <c r="H537" s="206">
        <v>3243</v>
      </c>
    </row>
    <row r="538" spans="1:8">
      <c r="A538" s="11" t="s">
        <v>259</v>
      </c>
      <c r="B538" s="11" t="s">
        <v>30</v>
      </c>
      <c r="C538" s="205">
        <v>14002</v>
      </c>
      <c r="D538" s="205">
        <v>2572</v>
      </c>
      <c r="E538" s="205">
        <v>7585</v>
      </c>
      <c r="F538" s="205">
        <v>2435</v>
      </c>
      <c r="G538" s="205">
        <v>246</v>
      </c>
      <c r="H538" s="206">
        <v>1164</v>
      </c>
    </row>
    <row r="539" spans="1:8">
      <c r="A539" s="207" t="s">
        <v>260</v>
      </c>
      <c r="B539" s="11" t="s">
        <v>31</v>
      </c>
      <c r="C539" s="205">
        <v>5564</v>
      </c>
      <c r="D539" s="205">
        <v>1180</v>
      </c>
      <c r="E539" s="205">
        <v>2211</v>
      </c>
      <c r="F539" s="205">
        <v>1324</v>
      </c>
      <c r="G539" s="205">
        <v>188</v>
      </c>
      <c r="H539" s="206">
        <v>661</v>
      </c>
    </row>
    <row r="540" spans="1:8">
      <c r="A540" s="200" t="s">
        <v>345</v>
      </c>
      <c r="B540" s="11" t="s">
        <v>30</v>
      </c>
      <c r="C540" s="205">
        <v>11384</v>
      </c>
      <c r="D540" s="205">
        <v>1474</v>
      </c>
      <c r="E540" s="205">
        <v>2875</v>
      </c>
      <c r="F540" s="205">
        <v>3983</v>
      </c>
      <c r="G540" s="205">
        <v>272</v>
      </c>
      <c r="H540" s="206">
        <v>2780</v>
      </c>
    </row>
    <row r="541" spans="1:8">
      <c r="B541" s="11" t="s">
        <v>31</v>
      </c>
      <c r="C541" s="205">
        <v>5330</v>
      </c>
      <c r="D541" s="205">
        <v>538</v>
      </c>
      <c r="E541" s="205">
        <v>1183</v>
      </c>
      <c r="F541" s="205">
        <v>1383</v>
      </c>
      <c r="G541" s="205">
        <v>199</v>
      </c>
      <c r="H541" s="206">
        <v>2027</v>
      </c>
    </row>
    <row r="542" spans="1:8">
      <c r="A542" s="11" t="s">
        <v>257</v>
      </c>
      <c r="B542" s="11" t="s">
        <v>30</v>
      </c>
      <c r="C542" s="205">
        <v>2865</v>
      </c>
      <c r="D542" s="205">
        <v>155</v>
      </c>
      <c r="E542" s="205">
        <v>203</v>
      </c>
      <c r="F542" s="205">
        <v>226</v>
      </c>
      <c r="G542" s="205">
        <v>41</v>
      </c>
      <c r="H542" s="206">
        <v>2240</v>
      </c>
    </row>
    <row r="543" spans="1:8">
      <c r="A543" s="207" t="s">
        <v>258</v>
      </c>
      <c r="B543" s="11" t="s">
        <v>31</v>
      </c>
      <c r="C543" s="205">
        <v>1924</v>
      </c>
      <c r="D543" s="205">
        <v>37</v>
      </c>
      <c r="E543" s="205">
        <v>37</v>
      </c>
      <c r="F543" s="205">
        <v>78</v>
      </c>
      <c r="G543" s="205">
        <v>31</v>
      </c>
      <c r="H543" s="206">
        <v>1741</v>
      </c>
    </row>
    <row r="544" spans="1:8">
      <c r="A544" s="11" t="s">
        <v>259</v>
      </c>
      <c r="B544" s="11" t="s">
        <v>30</v>
      </c>
      <c r="C544" s="205">
        <v>8519</v>
      </c>
      <c r="D544" s="205">
        <v>1319</v>
      </c>
      <c r="E544" s="205">
        <v>2672</v>
      </c>
      <c r="F544" s="205">
        <v>3757</v>
      </c>
      <c r="G544" s="205">
        <v>231</v>
      </c>
      <c r="H544" s="206">
        <v>540</v>
      </c>
    </row>
    <row r="545" spans="1:8">
      <c r="A545" s="207" t="s">
        <v>260</v>
      </c>
      <c r="B545" s="11" t="s">
        <v>31</v>
      </c>
      <c r="C545" s="205">
        <v>3406</v>
      </c>
      <c r="D545" s="205">
        <v>501</v>
      </c>
      <c r="E545" s="205">
        <v>1146</v>
      </c>
      <c r="F545" s="205">
        <v>1305</v>
      </c>
      <c r="G545" s="205">
        <v>168</v>
      </c>
      <c r="H545" s="206">
        <v>286</v>
      </c>
    </row>
    <row r="546" spans="1:8">
      <c r="A546" s="200" t="s">
        <v>346</v>
      </c>
      <c r="B546" s="11" t="s">
        <v>30</v>
      </c>
      <c r="C546" s="205">
        <v>11713</v>
      </c>
      <c r="D546" s="205">
        <v>3499</v>
      </c>
      <c r="E546" s="205">
        <v>4243</v>
      </c>
      <c r="F546" s="205">
        <v>1392</v>
      </c>
      <c r="G546" s="205">
        <v>254</v>
      </c>
      <c r="H546" s="206">
        <v>2325</v>
      </c>
    </row>
    <row r="547" spans="1:8">
      <c r="B547" s="11" t="s">
        <v>31</v>
      </c>
      <c r="C547" s="205">
        <v>5326</v>
      </c>
      <c r="D547" s="205">
        <v>1673</v>
      </c>
      <c r="E547" s="205">
        <v>980</v>
      </c>
      <c r="F547" s="205">
        <v>744</v>
      </c>
      <c r="G547" s="205">
        <v>141</v>
      </c>
      <c r="H547" s="206">
        <v>1788</v>
      </c>
    </row>
    <row r="548" spans="1:8">
      <c r="A548" s="11" t="s">
        <v>257</v>
      </c>
      <c r="B548" s="11" t="s">
        <v>30</v>
      </c>
      <c r="C548" s="205">
        <v>2634</v>
      </c>
      <c r="D548" s="205">
        <v>204</v>
      </c>
      <c r="E548" s="205">
        <v>253</v>
      </c>
      <c r="F548" s="205">
        <v>73</v>
      </c>
      <c r="G548" s="205">
        <v>90</v>
      </c>
      <c r="H548" s="206">
        <v>2014</v>
      </c>
    </row>
    <row r="549" spans="1:8">
      <c r="A549" s="207" t="s">
        <v>258</v>
      </c>
      <c r="B549" s="11" t="s">
        <v>31</v>
      </c>
      <c r="C549" s="205">
        <v>1772</v>
      </c>
      <c r="D549" s="205">
        <v>79</v>
      </c>
      <c r="E549" s="205">
        <v>37</v>
      </c>
      <c r="F549" s="205">
        <v>39</v>
      </c>
      <c r="G549" s="205">
        <v>36</v>
      </c>
      <c r="H549" s="206">
        <v>1581</v>
      </c>
    </row>
    <row r="550" spans="1:8">
      <c r="A550" s="11" t="s">
        <v>259</v>
      </c>
      <c r="B550" s="11" t="s">
        <v>30</v>
      </c>
      <c r="C550" s="205">
        <v>9079</v>
      </c>
      <c r="D550" s="205">
        <v>3295</v>
      </c>
      <c r="E550" s="205">
        <v>3990</v>
      </c>
      <c r="F550" s="205">
        <v>1319</v>
      </c>
      <c r="G550" s="205">
        <v>164</v>
      </c>
      <c r="H550" s="206">
        <v>311</v>
      </c>
    </row>
    <row r="551" spans="1:8">
      <c r="A551" s="207" t="s">
        <v>260</v>
      </c>
      <c r="B551" s="11" t="s">
        <v>31</v>
      </c>
      <c r="C551" s="205">
        <v>3554</v>
      </c>
      <c r="D551" s="205">
        <v>1594</v>
      </c>
      <c r="E551" s="205">
        <v>943</v>
      </c>
      <c r="F551" s="205">
        <v>705</v>
      </c>
      <c r="G551" s="205">
        <v>105</v>
      </c>
      <c r="H551" s="206">
        <v>207</v>
      </c>
    </row>
    <row r="552" spans="1:8">
      <c r="A552" s="200" t="s">
        <v>347</v>
      </c>
      <c r="B552" s="11" t="s">
        <v>30</v>
      </c>
      <c r="C552" s="205">
        <v>8283</v>
      </c>
      <c r="D552" s="205">
        <v>1964</v>
      </c>
      <c r="E552" s="205">
        <v>2292</v>
      </c>
      <c r="F552" s="205">
        <v>1598</v>
      </c>
      <c r="G552" s="205">
        <v>153</v>
      </c>
      <c r="H552" s="206">
        <v>2276</v>
      </c>
    </row>
    <row r="553" spans="1:8">
      <c r="B553" s="11" t="s">
        <v>31</v>
      </c>
      <c r="C553" s="205">
        <v>4517</v>
      </c>
      <c r="D553" s="205">
        <v>827</v>
      </c>
      <c r="E553" s="205">
        <v>1098</v>
      </c>
      <c r="F553" s="205">
        <v>745</v>
      </c>
      <c r="G553" s="205">
        <v>109</v>
      </c>
      <c r="H553" s="206">
        <v>1738</v>
      </c>
    </row>
    <row r="554" spans="1:8">
      <c r="A554" s="11" t="s">
        <v>257</v>
      </c>
      <c r="B554" s="11" t="s">
        <v>30</v>
      </c>
      <c r="C554" s="205">
        <v>2617</v>
      </c>
      <c r="D554" s="205">
        <v>158</v>
      </c>
      <c r="E554" s="205">
        <v>202</v>
      </c>
      <c r="F554" s="205">
        <v>55</v>
      </c>
      <c r="G554" s="205">
        <v>70</v>
      </c>
      <c r="H554" s="206">
        <v>2132</v>
      </c>
    </row>
    <row r="555" spans="1:8">
      <c r="A555" s="207" t="s">
        <v>258</v>
      </c>
      <c r="B555" s="11" t="s">
        <v>31</v>
      </c>
      <c r="C555" s="205">
        <v>1825</v>
      </c>
      <c r="D555" s="205">
        <v>49</v>
      </c>
      <c r="E555" s="205">
        <v>32</v>
      </c>
      <c r="F555" s="205">
        <v>37</v>
      </c>
      <c r="G555" s="205">
        <v>32</v>
      </c>
      <c r="H555" s="206">
        <v>1675</v>
      </c>
    </row>
    <row r="556" spans="1:8">
      <c r="A556" s="11" t="s">
        <v>259</v>
      </c>
      <c r="B556" s="11" t="s">
        <v>30</v>
      </c>
      <c r="C556" s="205">
        <v>5666</v>
      </c>
      <c r="D556" s="205">
        <v>1806</v>
      </c>
      <c r="E556" s="205">
        <v>2090</v>
      </c>
      <c r="F556" s="205">
        <v>1543</v>
      </c>
      <c r="G556" s="205">
        <v>83</v>
      </c>
      <c r="H556" s="206">
        <v>144</v>
      </c>
    </row>
    <row r="557" spans="1:8">
      <c r="A557" s="207" t="s">
        <v>260</v>
      </c>
      <c r="B557" s="11" t="s">
        <v>31</v>
      </c>
      <c r="C557" s="205">
        <v>2692</v>
      </c>
      <c r="D557" s="205">
        <v>778</v>
      </c>
      <c r="E557" s="205">
        <v>1066</v>
      </c>
      <c r="F557" s="205">
        <v>708</v>
      </c>
      <c r="G557" s="205">
        <v>77</v>
      </c>
      <c r="H557" s="206">
        <v>63</v>
      </c>
    </row>
    <row r="558" spans="1:8">
      <c r="A558" s="200" t="s">
        <v>348</v>
      </c>
      <c r="B558" s="11" t="s">
        <v>30</v>
      </c>
      <c r="C558" s="205">
        <v>19019</v>
      </c>
      <c r="D558" s="205">
        <v>1884</v>
      </c>
      <c r="E558" s="205">
        <v>9181</v>
      </c>
      <c r="F558" s="205">
        <v>3407</v>
      </c>
      <c r="G558" s="205">
        <v>246</v>
      </c>
      <c r="H558" s="206">
        <v>4301</v>
      </c>
    </row>
    <row r="559" spans="1:8">
      <c r="B559" s="11" t="s">
        <v>31</v>
      </c>
      <c r="C559" s="205">
        <v>8560</v>
      </c>
      <c r="D559" s="205">
        <v>633</v>
      </c>
      <c r="E559" s="205">
        <v>3139</v>
      </c>
      <c r="F559" s="205">
        <v>1492</v>
      </c>
      <c r="G559" s="205">
        <v>158</v>
      </c>
      <c r="H559" s="206">
        <v>3138</v>
      </c>
    </row>
    <row r="560" spans="1:8">
      <c r="A560" s="11" t="s">
        <v>257</v>
      </c>
      <c r="B560" s="11" t="s">
        <v>30</v>
      </c>
      <c r="C560" s="205">
        <v>3995</v>
      </c>
      <c r="D560" s="205">
        <v>152</v>
      </c>
      <c r="E560" s="205">
        <v>210</v>
      </c>
      <c r="F560" s="205">
        <v>644</v>
      </c>
      <c r="G560" s="205">
        <v>51</v>
      </c>
      <c r="H560" s="206">
        <v>2938</v>
      </c>
    </row>
    <row r="561" spans="1:8">
      <c r="A561" s="207" t="s">
        <v>258</v>
      </c>
      <c r="B561" s="11" t="s">
        <v>31</v>
      </c>
      <c r="C561" s="205">
        <v>2564</v>
      </c>
      <c r="D561" s="205">
        <v>41</v>
      </c>
      <c r="E561" s="205">
        <v>30</v>
      </c>
      <c r="F561" s="205">
        <v>187</v>
      </c>
      <c r="G561" s="205">
        <v>36</v>
      </c>
      <c r="H561" s="206">
        <v>2270</v>
      </c>
    </row>
    <row r="562" spans="1:8">
      <c r="A562" s="11" t="s">
        <v>259</v>
      </c>
      <c r="B562" s="11" t="s">
        <v>30</v>
      </c>
      <c r="C562" s="205">
        <v>15024</v>
      </c>
      <c r="D562" s="205">
        <v>1732</v>
      </c>
      <c r="E562" s="205">
        <v>8971</v>
      </c>
      <c r="F562" s="205">
        <v>2763</v>
      </c>
      <c r="G562" s="205">
        <v>195</v>
      </c>
      <c r="H562" s="206">
        <v>1363</v>
      </c>
    </row>
    <row r="563" spans="1:8">
      <c r="A563" s="207" t="s">
        <v>260</v>
      </c>
      <c r="B563" s="11" t="s">
        <v>31</v>
      </c>
      <c r="C563" s="205">
        <v>5996</v>
      </c>
      <c r="D563" s="205">
        <v>592</v>
      </c>
      <c r="E563" s="205">
        <v>3109</v>
      </c>
      <c r="F563" s="205">
        <v>1305</v>
      </c>
      <c r="G563" s="205">
        <v>122</v>
      </c>
      <c r="H563" s="206">
        <v>868</v>
      </c>
    </row>
    <row r="564" spans="1:8">
      <c r="A564" s="200" t="s">
        <v>349</v>
      </c>
      <c r="B564" s="11" t="s">
        <v>30</v>
      </c>
      <c r="C564" s="205">
        <v>9494</v>
      </c>
      <c r="D564" s="205">
        <v>2746</v>
      </c>
      <c r="E564" s="205">
        <v>2844</v>
      </c>
      <c r="F564" s="205">
        <v>1419</v>
      </c>
      <c r="G564" s="205">
        <v>339</v>
      </c>
      <c r="H564" s="206">
        <v>2146</v>
      </c>
    </row>
    <row r="565" spans="1:8">
      <c r="B565" s="11" t="s">
        <v>31</v>
      </c>
      <c r="C565" s="205">
        <v>5079</v>
      </c>
      <c r="D565" s="205">
        <v>1376</v>
      </c>
      <c r="E565" s="205">
        <v>1172</v>
      </c>
      <c r="F565" s="205">
        <v>782</v>
      </c>
      <c r="G565" s="205">
        <v>150</v>
      </c>
      <c r="H565" s="206">
        <v>1599</v>
      </c>
    </row>
    <row r="566" spans="1:8">
      <c r="A566" s="11" t="s">
        <v>257</v>
      </c>
      <c r="B566" s="11" t="s">
        <v>30</v>
      </c>
      <c r="C566" s="205">
        <v>1971</v>
      </c>
      <c r="D566" s="205">
        <v>147</v>
      </c>
      <c r="E566" s="205">
        <v>246</v>
      </c>
      <c r="F566" s="205">
        <v>79</v>
      </c>
      <c r="G566" s="205">
        <v>12</v>
      </c>
      <c r="H566" s="206">
        <v>1487</v>
      </c>
    </row>
    <row r="567" spans="1:8">
      <c r="A567" s="207" t="s">
        <v>258</v>
      </c>
      <c r="B567" s="11" t="s">
        <v>31</v>
      </c>
      <c r="C567" s="205">
        <v>1284</v>
      </c>
      <c r="D567" s="205">
        <v>32</v>
      </c>
      <c r="E567" s="205">
        <v>55</v>
      </c>
      <c r="F567" s="205">
        <v>55</v>
      </c>
      <c r="G567" s="205">
        <v>12</v>
      </c>
      <c r="H567" s="206">
        <v>1130</v>
      </c>
    </row>
    <row r="568" spans="1:8">
      <c r="A568" s="11" t="s">
        <v>259</v>
      </c>
      <c r="B568" s="11" t="s">
        <v>30</v>
      </c>
      <c r="C568" s="205">
        <v>7523</v>
      </c>
      <c r="D568" s="205">
        <v>2599</v>
      </c>
      <c r="E568" s="205">
        <v>2598</v>
      </c>
      <c r="F568" s="205">
        <v>1340</v>
      </c>
      <c r="G568" s="205">
        <v>327</v>
      </c>
      <c r="H568" s="206">
        <v>659</v>
      </c>
    </row>
    <row r="569" spans="1:8">
      <c r="A569" s="207" t="s">
        <v>260</v>
      </c>
      <c r="B569" s="11" t="s">
        <v>31</v>
      </c>
      <c r="C569" s="205">
        <v>3795</v>
      </c>
      <c r="D569" s="205">
        <v>1344</v>
      </c>
      <c r="E569" s="205">
        <v>1117</v>
      </c>
      <c r="F569" s="205">
        <v>727</v>
      </c>
      <c r="G569" s="205">
        <v>138</v>
      </c>
      <c r="H569" s="206">
        <v>469</v>
      </c>
    </row>
    <row r="570" spans="1:8">
      <c r="A570" s="200" t="s">
        <v>350</v>
      </c>
      <c r="B570" s="11" t="s">
        <v>30</v>
      </c>
      <c r="C570" s="205">
        <v>18096</v>
      </c>
      <c r="D570" s="205">
        <v>4027</v>
      </c>
      <c r="E570" s="205">
        <v>6311</v>
      </c>
      <c r="F570" s="205">
        <v>3301</v>
      </c>
      <c r="G570" s="205">
        <v>141</v>
      </c>
      <c r="H570" s="206">
        <v>4316</v>
      </c>
    </row>
    <row r="571" spans="1:8">
      <c r="B571" s="11" t="s">
        <v>31</v>
      </c>
      <c r="C571" s="205">
        <v>8509</v>
      </c>
      <c r="D571" s="205">
        <v>1899</v>
      </c>
      <c r="E571" s="205">
        <v>2158</v>
      </c>
      <c r="F571" s="205">
        <v>1309</v>
      </c>
      <c r="G571" s="205">
        <v>102</v>
      </c>
      <c r="H571" s="206">
        <v>3041</v>
      </c>
    </row>
    <row r="572" spans="1:8">
      <c r="A572" s="11" t="s">
        <v>257</v>
      </c>
      <c r="B572" s="11" t="s">
        <v>30</v>
      </c>
      <c r="C572" s="205">
        <v>4636</v>
      </c>
      <c r="D572" s="205">
        <v>239</v>
      </c>
      <c r="E572" s="205">
        <v>326</v>
      </c>
      <c r="F572" s="205">
        <v>720</v>
      </c>
      <c r="G572" s="205">
        <v>25</v>
      </c>
      <c r="H572" s="206">
        <v>3326</v>
      </c>
    </row>
    <row r="573" spans="1:8">
      <c r="A573" s="207" t="s">
        <v>258</v>
      </c>
      <c r="B573" s="11" t="s">
        <v>31</v>
      </c>
      <c r="C573" s="205">
        <v>2852</v>
      </c>
      <c r="D573" s="205">
        <v>65</v>
      </c>
      <c r="E573" s="205">
        <v>80</v>
      </c>
      <c r="F573" s="205">
        <v>239</v>
      </c>
      <c r="G573" s="205">
        <v>19</v>
      </c>
      <c r="H573" s="206">
        <v>2449</v>
      </c>
    </row>
    <row r="574" spans="1:8">
      <c r="A574" s="11" t="s">
        <v>259</v>
      </c>
      <c r="B574" s="11" t="s">
        <v>30</v>
      </c>
      <c r="C574" s="205">
        <v>13460</v>
      </c>
      <c r="D574" s="205">
        <v>3788</v>
      </c>
      <c r="E574" s="205">
        <v>5985</v>
      </c>
      <c r="F574" s="205">
        <v>2581</v>
      </c>
      <c r="G574" s="205">
        <v>116</v>
      </c>
      <c r="H574" s="206">
        <v>990</v>
      </c>
    </row>
    <row r="575" spans="1:8">
      <c r="A575" s="207" t="s">
        <v>260</v>
      </c>
      <c r="B575" s="11" t="s">
        <v>31</v>
      </c>
      <c r="C575" s="205">
        <v>5657</v>
      </c>
      <c r="D575" s="205">
        <v>1834</v>
      </c>
      <c r="E575" s="205">
        <v>2078</v>
      </c>
      <c r="F575" s="205">
        <v>1070</v>
      </c>
      <c r="G575" s="205">
        <v>83</v>
      </c>
      <c r="H575" s="206">
        <v>592</v>
      </c>
    </row>
    <row r="576" spans="1:8">
      <c r="A576" s="200" t="s">
        <v>351</v>
      </c>
      <c r="B576" s="11" t="s">
        <v>30</v>
      </c>
      <c r="C576" s="205">
        <v>13775</v>
      </c>
      <c r="D576" s="205">
        <v>2755</v>
      </c>
      <c r="E576" s="205">
        <v>4130</v>
      </c>
      <c r="F576" s="205">
        <v>2486</v>
      </c>
      <c r="G576" s="205">
        <v>382</v>
      </c>
      <c r="H576" s="206">
        <v>4022</v>
      </c>
    </row>
    <row r="577" spans="1:8">
      <c r="B577" s="11" t="s">
        <v>31</v>
      </c>
      <c r="C577" s="205">
        <v>7319</v>
      </c>
      <c r="D577" s="205">
        <v>1283</v>
      </c>
      <c r="E577" s="205">
        <v>1328</v>
      </c>
      <c r="F577" s="205">
        <v>1376</v>
      </c>
      <c r="G577" s="205">
        <v>262</v>
      </c>
      <c r="H577" s="206">
        <v>3070</v>
      </c>
    </row>
    <row r="578" spans="1:8">
      <c r="A578" s="11" t="s">
        <v>257</v>
      </c>
      <c r="B578" s="11" t="s">
        <v>30</v>
      </c>
      <c r="C578" s="205">
        <v>4157</v>
      </c>
      <c r="D578" s="205">
        <v>144</v>
      </c>
      <c r="E578" s="205">
        <v>330</v>
      </c>
      <c r="F578" s="205">
        <v>208</v>
      </c>
      <c r="G578" s="205">
        <v>177</v>
      </c>
      <c r="H578" s="206">
        <v>3298</v>
      </c>
    </row>
    <row r="579" spans="1:8">
      <c r="A579" s="207" t="s">
        <v>258</v>
      </c>
      <c r="B579" s="11" t="s">
        <v>31</v>
      </c>
      <c r="C579" s="205">
        <v>2883</v>
      </c>
      <c r="D579" s="205">
        <v>36</v>
      </c>
      <c r="E579" s="205">
        <v>74</v>
      </c>
      <c r="F579" s="205">
        <v>88</v>
      </c>
      <c r="G579" s="205">
        <v>105</v>
      </c>
      <c r="H579" s="206">
        <v>2580</v>
      </c>
    </row>
    <row r="580" spans="1:8">
      <c r="A580" s="11" t="s">
        <v>259</v>
      </c>
      <c r="B580" s="11" t="s">
        <v>30</v>
      </c>
      <c r="C580" s="205">
        <v>9618</v>
      </c>
      <c r="D580" s="205">
        <v>2611</v>
      </c>
      <c r="E580" s="205">
        <v>3800</v>
      </c>
      <c r="F580" s="205">
        <v>2278</v>
      </c>
      <c r="G580" s="205">
        <v>205</v>
      </c>
      <c r="H580" s="206">
        <v>724</v>
      </c>
    </row>
    <row r="581" spans="1:8">
      <c r="A581" s="207" t="s">
        <v>260</v>
      </c>
      <c r="B581" s="11" t="s">
        <v>31</v>
      </c>
      <c r="C581" s="205">
        <v>4436</v>
      </c>
      <c r="D581" s="205">
        <v>1247</v>
      </c>
      <c r="E581" s="205">
        <v>1254</v>
      </c>
      <c r="F581" s="205">
        <v>1288</v>
      </c>
      <c r="G581" s="205">
        <v>157</v>
      </c>
      <c r="H581" s="206">
        <v>490</v>
      </c>
    </row>
    <row r="582" spans="1:8">
      <c r="A582" s="200" t="s">
        <v>352</v>
      </c>
      <c r="B582" s="11" t="s">
        <v>30</v>
      </c>
      <c r="C582" s="205">
        <v>24045</v>
      </c>
      <c r="D582" s="205">
        <v>3387</v>
      </c>
      <c r="E582" s="205">
        <v>10858</v>
      </c>
      <c r="F582" s="205">
        <v>3841</v>
      </c>
      <c r="G582" s="205">
        <v>312</v>
      </c>
      <c r="H582" s="206">
        <v>5647</v>
      </c>
    </row>
    <row r="583" spans="1:8">
      <c r="B583" s="11" t="s">
        <v>31</v>
      </c>
      <c r="C583" s="205">
        <v>11857</v>
      </c>
      <c r="D583" s="205">
        <v>1567</v>
      </c>
      <c r="E583" s="205">
        <v>3962</v>
      </c>
      <c r="F583" s="205">
        <v>1880</v>
      </c>
      <c r="G583" s="205">
        <v>215</v>
      </c>
      <c r="H583" s="206">
        <v>4233</v>
      </c>
    </row>
    <row r="584" spans="1:8">
      <c r="A584" s="11" t="s">
        <v>257</v>
      </c>
      <c r="B584" s="11" t="s">
        <v>30</v>
      </c>
      <c r="C584" s="205">
        <v>5679</v>
      </c>
      <c r="D584" s="205">
        <v>207</v>
      </c>
      <c r="E584" s="205">
        <v>562</v>
      </c>
      <c r="F584" s="205">
        <v>143</v>
      </c>
      <c r="G584" s="205">
        <v>73</v>
      </c>
      <c r="H584" s="206">
        <v>4694</v>
      </c>
    </row>
    <row r="585" spans="1:8">
      <c r="A585" s="207" t="s">
        <v>258</v>
      </c>
      <c r="B585" s="11" t="s">
        <v>31</v>
      </c>
      <c r="C585" s="205">
        <v>3971</v>
      </c>
      <c r="D585" s="205">
        <v>38</v>
      </c>
      <c r="E585" s="205">
        <v>128</v>
      </c>
      <c r="F585" s="205">
        <v>84</v>
      </c>
      <c r="G585" s="205">
        <v>55</v>
      </c>
      <c r="H585" s="206">
        <v>3666</v>
      </c>
    </row>
    <row r="586" spans="1:8">
      <c r="A586" s="11" t="s">
        <v>259</v>
      </c>
      <c r="B586" s="11" t="s">
        <v>30</v>
      </c>
      <c r="C586" s="205">
        <v>18366</v>
      </c>
      <c r="D586" s="205">
        <v>3180</v>
      </c>
      <c r="E586" s="205">
        <v>10296</v>
      </c>
      <c r="F586" s="205">
        <v>3698</v>
      </c>
      <c r="G586" s="205">
        <v>239</v>
      </c>
      <c r="H586" s="206">
        <v>953</v>
      </c>
    </row>
    <row r="587" spans="1:8">
      <c r="A587" s="207" t="s">
        <v>260</v>
      </c>
      <c r="B587" s="11" t="s">
        <v>31</v>
      </c>
      <c r="C587" s="205">
        <v>7886</v>
      </c>
      <c r="D587" s="205">
        <v>1529</v>
      </c>
      <c r="E587" s="205">
        <v>3834</v>
      </c>
      <c r="F587" s="205">
        <v>1796</v>
      </c>
      <c r="G587" s="205">
        <v>160</v>
      </c>
      <c r="H587" s="206">
        <v>567</v>
      </c>
    </row>
    <row r="588" spans="1:8" ht="38.25">
      <c r="A588" s="833" t="s">
        <v>1156</v>
      </c>
      <c r="B588" s="57"/>
      <c r="C588" s="834"/>
      <c r="D588" s="834"/>
      <c r="E588" s="834"/>
      <c r="F588" s="834"/>
      <c r="G588" s="834"/>
      <c r="H588" s="835"/>
    </row>
    <row r="589" spans="1:8">
      <c r="A589" s="200" t="s">
        <v>353</v>
      </c>
      <c r="B589" s="11" t="s">
        <v>30</v>
      </c>
      <c r="C589" s="205">
        <v>41332</v>
      </c>
      <c r="D589" s="205">
        <v>1066</v>
      </c>
      <c r="E589" s="205">
        <v>13567</v>
      </c>
      <c r="F589" s="205">
        <v>8749</v>
      </c>
      <c r="G589" s="205">
        <v>1650</v>
      </c>
      <c r="H589" s="206">
        <v>16300</v>
      </c>
    </row>
    <row r="590" spans="1:8">
      <c r="B590" s="11" t="s">
        <v>31</v>
      </c>
      <c r="C590" s="205">
        <v>21487</v>
      </c>
      <c r="D590" s="205">
        <v>494</v>
      </c>
      <c r="E590" s="205">
        <v>5139</v>
      </c>
      <c r="F590" s="205">
        <v>4293</v>
      </c>
      <c r="G590" s="205">
        <v>1160</v>
      </c>
      <c r="H590" s="206">
        <v>10401</v>
      </c>
    </row>
    <row r="591" spans="1:8">
      <c r="A591" s="11" t="s">
        <v>257</v>
      </c>
      <c r="B591" s="11" t="s">
        <v>30</v>
      </c>
      <c r="C591" s="205">
        <v>12493</v>
      </c>
      <c r="D591" s="205">
        <v>64</v>
      </c>
      <c r="E591" s="205">
        <v>889</v>
      </c>
      <c r="F591" s="205">
        <v>1075</v>
      </c>
      <c r="G591" s="205">
        <v>274</v>
      </c>
      <c r="H591" s="206">
        <v>10191</v>
      </c>
    </row>
    <row r="592" spans="1:8">
      <c r="A592" s="207" t="s">
        <v>258</v>
      </c>
      <c r="B592" s="11" t="s">
        <v>31</v>
      </c>
      <c r="C592" s="205">
        <v>8201</v>
      </c>
      <c r="D592" s="205">
        <v>14</v>
      </c>
      <c r="E592" s="205">
        <v>184</v>
      </c>
      <c r="F592" s="205">
        <v>380</v>
      </c>
      <c r="G592" s="205">
        <v>205</v>
      </c>
      <c r="H592" s="206">
        <v>7418</v>
      </c>
    </row>
    <row r="593" spans="1:8">
      <c r="A593" s="11" t="s">
        <v>259</v>
      </c>
      <c r="B593" s="11" t="s">
        <v>30</v>
      </c>
      <c r="C593" s="205">
        <v>28839</v>
      </c>
      <c r="D593" s="205">
        <v>1002</v>
      </c>
      <c r="E593" s="205">
        <v>12678</v>
      </c>
      <c r="F593" s="205">
        <v>7674</v>
      </c>
      <c r="G593" s="205">
        <v>1376</v>
      </c>
      <c r="H593" s="206">
        <v>6109</v>
      </c>
    </row>
    <row r="594" spans="1:8">
      <c r="A594" s="207" t="s">
        <v>260</v>
      </c>
      <c r="B594" s="11" t="s">
        <v>31</v>
      </c>
      <c r="C594" s="205">
        <v>13286</v>
      </c>
      <c r="D594" s="205">
        <v>480</v>
      </c>
      <c r="E594" s="205">
        <v>4955</v>
      </c>
      <c r="F594" s="205">
        <v>3913</v>
      </c>
      <c r="G594" s="205">
        <v>955</v>
      </c>
      <c r="H594" s="206">
        <v>2983</v>
      </c>
    </row>
    <row r="595" spans="1:8">
      <c r="A595" s="200" t="s">
        <v>354</v>
      </c>
      <c r="B595" s="11" t="s">
        <v>30</v>
      </c>
      <c r="C595" s="205">
        <v>46180</v>
      </c>
      <c r="D595" s="205">
        <v>781</v>
      </c>
      <c r="E595" s="205">
        <v>10537</v>
      </c>
      <c r="F595" s="205">
        <v>13202</v>
      </c>
      <c r="G595" s="205">
        <v>1959</v>
      </c>
      <c r="H595" s="206">
        <v>19701</v>
      </c>
    </row>
    <row r="596" spans="1:8">
      <c r="B596" s="11" t="s">
        <v>31</v>
      </c>
      <c r="C596" s="205">
        <v>23958</v>
      </c>
      <c r="D596" s="205">
        <v>210</v>
      </c>
      <c r="E596" s="205">
        <v>3223</v>
      </c>
      <c r="F596" s="205">
        <v>5999</v>
      </c>
      <c r="G596" s="205">
        <v>1281</v>
      </c>
      <c r="H596" s="206">
        <v>13245</v>
      </c>
    </row>
    <row r="597" spans="1:8">
      <c r="A597" s="11" t="s">
        <v>257</v>
      </c>
      <c r="B597" s="11" t="s">
        <v>30</v>
      </c>
      <c r="C597" s="205">
        <v>17230</v>
      </c>
      <c r="D597" s="205">
        <v>49</v>
      </c>
      <c r="E597" s="205">
        <v>1825</v>
      </c>
      <c r="F597" s="205">
        <v>1189</v>
      </c>
      <c r="G597" s="205">
        <v>595</v>
      </c>
      <c r="H597" s="206">
        <v>13572</v>
      </c>
    </row>
    <row r="598" spans="1:8">
      <c r="A598" s="207" t="s">
        <v>258</v>
      </c>
      <c r="B598" s="11" t="s">
        <v>31</v>
      </c>
      <c r="C598" s="205">
        <v>11399</v>
      </c>
      <c r="D598" s="205">
        <v>16</v>
      </c>
      <c r="E598" s="205">
        <v>499</v>
      </c>
      <c r="F598" s="205">
        <v>481</v>
      </c>
      <c r="G598" s="205">
        <v>383</v>
      </c>
      <c r="H598" s="206">
        <v>10020</v>
      </c>
    </row>
    <row r="599" spans="1:8">
      <c r="A599" s="11" t="s">
        <v>259</v>
      </c>
      <c r="B599" s="11" t="s">
        <v>30</v>
      </c>
      <c r="C599" s="205">
        <v>28950</v>
      </c>
      <c r="D599" s="205">
        <v>732</v>
      </c>
      <c r="E599" s="205">
        <v>8712</v>
      </c>
      <c r="F599" s="205">
        <v>12013</v>
      </c>
      <c r="G599" s="205">
        <v>1364</v>
      </c>
      <c r="H599" s="206">
        <v>6129</v>
      </c>
    </row>
    <row r="600" spans="1:8">
      <c r="A600" s="207" t="s">
        <v>260</v>
      </c>
      <c r="B600" s="11" t="s">
        <v>31</v>
      </c>
      <c r="C600" s="205">
        <v>12559</v>
      </c>
      <c r="D600" s="205">
        <v>194</v>
      </c>
      <c r="E600" s="205">
        <v>2724</v>
      </c>
      <c r="F600" s="205">
        <v>5518</v>
      </c>
      <c r="G600" s="205">
        <v>898</v>
      </c>
      <c r="H600" s="206">
        <v>3225</v>
      </c>
    </row>
    <row r="601" spans="1:8">
      <c r="A601" s="200" t="s">
        <v>355</v>
      </c>
      <c r="B601" s="200" t="s">
        <v>30</v>
      </c>
      <c r="C601" s="203">
        <v>783165</v>
      </c>
      <c r="D601" s="203">
        <v>178763</v>
      </c>
      <c r="E601" s="203">
        <v>216656</v>
      </c>
      <c r="F601" s="203">
        <v>142407</v>
      </c>
      <c r="G601" s="203">
        <v>26285</v>
      </c>
      <c r="H601" s="204">
        <v>219054</v>
      </c>
    </row>
    <row r="602" spans="1:8">
      <c r="A602" s="200"/>
      <c r="B602" s="200" t="s">
        <v>31</v>
      </c>
      <c r="C602" s="203">
        <v>395564</v>
      </c>
      <c r="D602" s="203">
        <v>85310</v>
      </c>
      <c r="E602" s="203">
        <v>75824</v>
      </c>
      <c r="F602" s="203">
        <v>65653</v>
      </c>
      <c r="G602" s="203">
        <v>16663</v>
      </c>
      <c r="H602" s="204">
        <v>152114</v>
      </c>
    </row>
    <row r="603" spans="1:8">
      <c r="A603" s="11" t="s">
        <v>257</v>
      </c>
      <c r="B603" s="11" t="s">
        <v>30</v>
      </c>
      <c r="C603" s="205">
        <v>184479</v>
      </c>
      <c r="D603" s="205">
        <v>1330</v>
      </c>
      <c r="E603" s="205">
        <v>11054</v>
      </c>
      <c r="F603" s="205">
        <v>16286</v>
      </c>
      <c r="G603" s="205">
        <v>4419</v>
      </c>
      <c r="H603" s="206">
        <v>151390</v>
      </c>
    </row>
    <row r="604" spans="1:8">
      <c r="A604" s="207" t="s">
        <v>258</v>
      </c>
      <c r="B604" s="11" t="s">
        <v>31</v>
      </c>
      <c r="C604" s="205">
        <v>125137</v>
      </c>
      <c r="D604" s="205">
        <v>357</v>
      </c>
      <c r="E604" s="205">
        <v>2374</v>
      </c>
      <c r="F604" s="205">
        <v>5279</v>
      </c>
      <c r="G604" s="205">
        <v>3050</v>
      </c>
      <c r="H604" s="206">
        <v>114077</v>
      </c>
    </row>
    <row r="605" spans="1:8">
      <c r="A605" s="11" t="s">
        <v>259</v>
      </c>
      <c r="B605" s="11" t="s">
        <v>30</v>
      </c>
      <c r="C605" s="205">
        <v>598686</v>
      </c>
      <c r="D605" s="205">
        <v>177433</v>
      </c>
      <c r="E605" s="205">
        <v>205602</v>
      </c>
      <c r="F605" s="205">
        <v>126121</v>
      </c>
      <c r="G605" s="205">
        <v>21866</v>
      </c>
      <c r="H605" s="206">
        <v>67664</v>
      </c>
    </row>
    <row r="606" spans="1:8">
      <c r="A606" s="207" t="s">
        <v>260</v>
      </c>
      <c r="B606" s="11" t="s">
        <v>31</v>
      </c>
      <c r="C606" s="205">
        <v>270427</v>
      </c>
      <c r="D606" s="205">
        <v>84953</v>
      </c>
      <c r="E606" s="205">
        <v>73450</v>
      </c>
      <c r="F606" s="205">
        <v>60374</v>
      </c>
      <c r="G606" s="205">
        <v>13613</v>
      </c>
      <c r="H606" s="206">
        <v>38037</v>
      </c>
    </row>
    <row r="607" spans="1:8">
      <c r="A607" s="832" t="s">
        <v>1155</v>
      </c>
      <c r="C607" s="205"/>
      <c r="D607" s="205"/>
      <c r="E607" s="205"/>
      <c r="F607" s="205"/>
      <c r="G607" s="205"/>
      <c r="H607" s="206"/>
    </row>
    <row r="608" spans="1:8">
      <c r="A608" s="200" t="s">
        <v>356</v>
      </c>
      <c r="B608" s="11" t="s">
        <v>30</v>
      </c>
      <c r="C608" s="205">
        <v>42767</v>
      </c>
      <c r="D608" s="205">
        <v>7034</v>
      </c>
      <c r="E608" s="205">
        <v>19830</v>
      </c>
      <c r="F608" s="205">
        <v>5305</v>
      </c>
      <c r="G608" s="205">
        <v>812</v>
      </c>
      <c r="H608" s="206">
        <v>9786</v>
      </c>
    </row>
    <row r="609" spans="1:8">
      <c r="B609" s="11" t="s">
        <v>31</v>
      </c>
      <c r="C609" s="205">
        <v>18493</v>
      </c>
      <c r="D609" s="205">
        <v>3642</v>
      </c>
      <c r="E609" s="205">
        <v>4393</v>
      </c>
      <c r="F609" s="205">
        <v>2527</v>
      </c>
      <c r="G609" s="205">
        <v>545</v>
      </c>
      <c r="H609" s="206">
        <v>7386</v>
      </c>
    </row>
    <row r="610" spans="1:8">
      <c r="A610" s="11" t="s">
        <v>257</v>
      </c>
      <c r="B610" s="11" t="s">
        <v>30</v>
      </c>
      <c r="C610" s="205">
        <v>10792</v>
      </c>
      <c r="D610" s="205">
        <v>52</v>
      </c>
      <c r="E610" s="205">
        <v>2143</v>
      </c>
      <c r="F610" s="205">
        <v>1650</v>
      </c>
      <c r="G610" s="205">
        <v>395</v>
      </c>
      <c r="H610" s="206">
        <v>6552</v>
      </c>
    </row>
    <row r="611" spans="1:8">
      <c r="A611" s="207" t="s">
        <v>258</v>
      </c>
      <c r="B611" s="11" t="s">
        <v>31</v>
      </c>
      <c r="C611" s="205">
        <v>6305</v>
      </c>
      <c r="D611" s="205">
        <v>13</v>
      </c>
      <c r="E611" s="205">
        <v>290</v>
      </c>
      <c r="F611" s="205">
        <v>396</v>
      </c>
      <c r="G611" s="205">
        <v>266</v>
      </c>
      <c r="H611" s="206">
        <v>5340</v>
      </c>
    </row>
    <row r="612" spans="1:8">
      <c r="A612" s="11" t="s">
        <v>259</v>
      </c>
      <c r="B612" s="11" t="s">
        <v>30</v>
      </c>
      <c r="C612" s="205">
        <v>31975</v>
      </c>
      <c r="D612" s="205">
        <v>6982</v>
      </c>
      <c r="E612" s="205">
        <v>17687</v>
      </c>
      <c r="F612" s="205">
        <v>3655</v>
      </c>
      <c r="G612" s="205">
        <v>417</v>
      </c>
      <c r="H612" s="206">
        <v>3234</v>
      </c>
    </row>
    <row r="613" spans="1:8">
      <c r="A613" s="207" t="s">
        <v>260</v>
      </c>
      <c r="B613" s="11" t="s">
        <v>31</v>
      </c>
      <c r="C613" s="205">
        <v>12188</v>
      </c>
      <c r="D613" s="205">
        <v>3629</v>
      </c>
      <c r="E613" s="205">
        <v>4103</v>
      </c>
      <c r="F613" s="205">
        <v>2131</v>
      </c>
      <c r="G613" s="205">
        <v>279</v>
      </c>
      <c r="H613" s="206">
        <v>2046</v>
      </c>
    </row>
    <row r="614" spans="1:8">
      <c r="A614" s="200" t="s">
        <v>357</v>
      </c>
      <c r="B614" s="11" t="s">
        <v>30</v>
      </c>
      <c r="C614" s="205">
        <v>8000</v>
      </c>
      <c r="D614" s="205">
        <v>3589</v>
      </c>
      <c r="E614" s="205">
        <v>1361</v>
      </c>
      <c r="F614" s="205">
        <v>1037</v>
      </c>
      <c r="G614" s="205">
        <v>112</v>
      </c>
      <c r="H614" s="206">
        <v>1901</v>
      </c>
    </row>
    <row r="615" spans="1:8">
      <c r="B615" s="11" t="s">
        <v>31</v>
      </c>
      <c r="C615" s="205">
        <v>4120</v>
      </c>
      <c r="D615" s="205">
        <v>1642</v>
      </c>
      <c r="E615" s="205">
        <v>562</v>
      </c>
      <c r="F615" s="205">
        <v>442</v>
      </c>
      <c r="G615" s="205">
        <v>77</v>
      </c>
      <c r="H615" s="206">
        <v>1397</v>
      </c>
    </row>
    <row r="616" spans="1:8">
      <c r="A616" s="207" t="s">
        <v>257</v>
      </c>
      <c r="B616" s="11" t="s">
        <v>30</v>
      </c>
      <c r="C616" s="205">
        <v>1405</v>
      </c>
      <c r="D616" s="205">
        <v>3</v>
      </c>
      <c r="E616" s="205">
        <v>52</v>
      </c>
      <c r="F616" s="205">
        <v>41</v>
      </c>
      <c r="G616" s="205">
        <v>38</v>
      </c>
      <c r="H616" s="206">
        <v>1271</v>
      </c>
    </row>
    <row r="617" spans="1:8">
      <c r="A617" s="207" t="s">
        <v>258</v>
      </c>
      <c r="B617" s="11" t="s">
        <v>31</v>
      </c>
      <c r="C617" s="205">
        <v>1021</v>
      </c>
      <c r="D617" s="205" t="s">
        <v>0</v>
      </c>
      <c r="E617" s="205">
        <v>12</v>
      </c>
      <c r="F617" s="205">
        <v>21</v>
      </c>
      <c r="G617" s="205">
        <v>23</v>
      </c>
      <c r="H617" s="206">
        <v>965</v>
      </c>
    </row>
    <row r="618" spans="1:8">
      <c r="A618" s="207" t="s">
        <v>259</v>
      </c>
      <c r="B618" s="11" t="s">
        <v>30</v>
      </c>
      <c r="C618" s="205">
        <v>6595</v>
      </c>
      <c r="D618" s="205">
        <v>3586</v>
      </c>
      <c r="E618" s="205">
        <v>1309</v>
      </c>
      <c r="F618" s="205">
        <v>996</v>
      </c>
      <c r="G618" s="205">
        <v>74</v>
      </c>
      <c r="H618" s="206">
        <v>630</v>
      </c>
    </row>
    <row r="619" spans="1:8">
      <c r="A619" s="207" t="s">
        <v>260</v>
      </c>
      <c r="B619" s="11" t="s">
        <v>31</v>
      </c>
      <c r="C619" s="205">
        <v>3099</v>
      </c>
      <c r="D619" s="205">
        <v>1642</v>
      </c>
      <c r="E619" s="205">
        <v>550</v>
      </c>
      <c r="F619" s="205">
        <v>421</v>
      </c>
      <c r="G619" s="205">
        <v>54</v>
      </c>
      <c r="H619" s="206">
        <v>432</v>
      </c>
    </row>
    <row r="620" spans="1:8">
      <c r="A620" s="200" t="s">
        <v>358</v>
      </c>
      <c r="B620" s="11" t="s">
        <v>30</v>
      </c>
      <c r="C620" s="205">
        <v>30742</v>
      </c>
      <c r="D620" s="205">
        <v>8842</v>
      </c>
      <c r="E620" s="205">
        <v>10151</v>
      </c>
      <c r="F620" s="205">
        <v>4515</v>
      </c>
      <c r="G620" s="205">
        <v>450</v>
      </c>
      <c r="H620" s="206">
        <v>6784</v>
      </c>
    </row>
    <row r="621" spans="1:8">
      <c r="B621" s="11" t="s">
        <v>31</v>
      </c>
      <c r="C621" s="205">
        <v>14276</v>
      </c>
      <c r="D621" s="205">
        <v>3940</v>
      </c>
      <c r="E621" s="205">
        <v>3132</v>
      </c>
      <c r="F621" s="205">
        <v>2095</v>
      </c>
      <c r="G621" s="205">
        <v>332</v>
      </c>
      <c r="H621" s="206">
        <v>4777</v>
      </c>
    </row>
    <row r="622" spans="1:8">
      <c r="A622" s="11" t="s">
        <v>257</v>
      </c>
      <c r="B622" s="11" t="s">
        <v>30</v>
      </c>
      <c r="C622" s="205">
        <v>6749</v>
      </c>
      <c r="D622" s="205">
        <v>337</v>
      </c>
      <c r="E622" s="205">
        <v>592</v>
      </c>
      <c r="F622" s="205">
        <v>954</v>
      </c>
      <c r="G622" s="205">
        <v>76</v>
      </c>
      <c r="H622" s="206">
        <v>4790</v>
      </c>
    </row>
    <row r="623" spans="1:8">
      <c r="A623" s="207" t="s">
        <v>258</v>
      </c>
      <c r="B623" s="11" t="s">
        <v>31</v>
      </c>
      <c r="C623" s="205">
        <v>4367</v>
      </c>
      <c r="D623" s="205">
        <v>102</v>
      </c>
      <c r="E623" s="205">
        <v>113</v>
      </c>
      <c r="F623" s="205">
        <v>331</v>
      </c>
      <c r="G623" s="205">
        <v>62</v>
      </c>
      <c r="H623" s="206">
        <v>3759</v>
      </c>
    </row>
    <row r="624" spans="1:8">
      <c r="A624" s="11" t="s">
        <v>259</v>
      </c>
      <c r="B624" s="11" t="s">
        <v>30</v>
      </c>
      <c r="C624" s="205">
        <v>23993</v>
      </c>
      <c r="D624" s="205">
        <v>8505</v>
      </c>
      <c r="E624" s="205">
        <v>9559</v>
      </c>
      <c r="F624" s="205">
        <v>3561</v>
      </c>
      <c r="G624" s="205">
        <v>374</v>
      </c>
      <c r="H624" s="206">
        <v>1994</v>
      </c>
    </row>
    <row r="625" spans="1:8">
      <c r="A625" s="207" t="s">
        <v>260</v>
      </c>
      <c r="B625" s="11" t="s">
        <v>31</v>
      </c>
      <c r="C625" s="205">
        <v>9909</v>
      </c>
      <c r="D625" s="205">
        <v>3838</v>
      </c>
      <c r="E625" s="205">
        <v>3019</v>
      </c>
      <c r="F625" s="205">
        <v>1764</v>
      </c>
      <c r="G625" s="205">
        <v>270</v>
      </c>
      <c r="H625" s="206">
        <v>1018</v>
      </c>
    </row>
    <row r="626" spans="1:8">
      <c r="A626" s="200" t="s">
        <v>359</v>
      </c>
      <c r="B626" s="11" t="s">
        <v>30</v>
      </c>
      <c r="C626" s="205">
        <v>12705</v>
      </c>
      <c r="D626" s="205">
        <v>5717</v>
      </c>
      <c r="E626" s="205">
        <v>2800</v>
      </c>
      <c r="F626" s="205">
        <v>1640</v>
      </c>
      <c r="G626" s="205">
        <v>201</v>
      </c>
      <c r="H626" s="206">
        <v>2347</v>
      </c>
    </row>
    <row r="627" spans="1:8">
      <c r="B627" s="11" t="s">
        <v>31</v>
      </c>
      <c r="C627" s="205">
        <v>6693</v>
      </c>
      <c r="D627" s="205">
        <v>2665</v>
      </c>
      <c r="E627" s="205">
        <v>1262</v>
      </c>
      <c r="F627" s="205">
        <v>802</v>
      </c>
      <c r="G627" s="205">
        <v>131</v>
      </c>
      <c r="H627" s="206">
        <v>1833</v>
      </c>
    </row>
    <row r="628" spans="1:8">
      <c r="A628" s="11" t="s">
        <v>257</v>
      </c>
      <c r="B628" s="11" t="s">
        <v>30</v>
      </c>
      <c r="C628" s="205">
        <v>2303</v>
      </c>
      <c r="D628" s="205">
        <v>35</v>
      </c>
      <c r="E628" s="205">
        <v>155</v>
      </c>
      <c r="F628" s="205">
        <v>104</v>
      </c>
      <c r="G628" s="205">
        <v>30</v>
      </c>
      <c r="H628" s="206">
        <v>1979</v>
      </c>
    </row>
    <row r="629" spans="1:8">
      <c r="A629" s="207" t="s">
        <v>258</v>
      </c>
      <c r="B629" s="11" t="s">
        <v>31</v>
      </c>
      <c r="C629" s="205">
        <v>1716</v>
      </c>
      <c r="D629" s="205">
        <v>12</v>
      </c>
      <c r="E629" s="205">
        <v>40</v>
      </c>
      <c r="F629" s="205">
        <v>42</v>
      </c>
      <c r="G629" s="205">
        <v>20</v>
      </c>
      <c r="H629" s="206">
        <v>1602</v>
      </c>
    </row>
    <row r="630" spans="1:8">
      <c r="A630" s="11" t="s">
        <v>259</v>
      </c>
      <c r="B630" s="11" t="s">
        <v>30</v>
      </c>
      <c r="C630" s="205">
        <v>10402</v>
      </c>
      <c r="D630" s="205">
        <v>5682</v>
      </c>
      <c r="E630" s="205">
        <v>2645</v>
      </c>
      <c r="F630" s="205">
        <v>1536</v>
      </c>
      <c r="G630" s="205">
        <v>171</v>
      </c>
      <c r="H630" s="206">
        <v>368</v>
      </c>
    </row>
    <row r="631" spans="1:8">
      <c r="A631" s="207" t="s">
        <v>260</v>
      </c>
      <c r="B631" s="11" t="s">
        <v>31</v>
      </c>
      <c r="C631" s="205">
        <v>4977</v>
      </c>
      <c r="D631" s="205">
        <v>2653</v>
      </c>
      <c r="E631" s="205">
        <v>1222</v>
      </c>
      <c r="F631" s="205">
        <v>760</v>
      </c>
      <c r="G631" s="205">
        <v>111</v>
      </c>
      <c r="H631" s="206">
        <v>231</v>
      </c>
    </row>
    <row r="632" spans="1:8">
      <c r="A632" s="200" t="s">
        <v>360</v>
      </c>
      <c r="B632" s="11" t="s">
        <v>30</v>
      </c>
      <c r="C632" s="205">
        <v>16357</v>
      </c>
      <c r="D632" s="205">
        <v>9092</v>
      </c>
      <c r="E632" s="205">
        <v>2601</v>
      </c>
      <c r="F632" s="205">
        <v>1447</v>
      </c>
      <c r="G632" s="205">
        <v>159</v>
      </c>
      <c r="H632" s="206">
        <v>3058</v>
      </c>
    </row>
    <row r="633" spans="1:8">
      <c r="B633" s="11" t="s">
        <v>31</v>
      </c>
      <c r="C633" s="205">
        <v>8451</v>
      </c>
      <c r="D633" s="205">
        <v>4345</v>
      </c>
      <c r="E633" s="205">
        <v>1033</v>
      </c>
      <c r="F633" s="205">
        <v>729</v>
      </c>
      <c r="G633" s="205">
        <v>130</v>
      </c>
      <c r="H633" s="206">
        <v>2214</v>
      </c>
    </row>
    <row r="634" spans="1:8">
      <c r="A634" s="11" t="s">
        <v>257</v>
      </c>
      <c r="B634" s="11" t="s">
        <v>30</v>
      </c>
      <c r="C634" s="205">
        <v>3106</v>
      </c>
      <c r="D634" s="205" t="s">
        <v>145</v>
      </c>
      <c r="E634" s="205" t="s">
        <v>145</v>
      </c>
      <c r="F634" s="205">
        <v>92</v>
      </c>
      <c r="G634" s="205">
        <v>26</v>
      </c>
      <c r="H634" s="206">
        <v>2875</v>
      </c>
    </row>
    <row r="635" spans="1:8">
      <c r="A635" s="207" t="s">
        <v>258</v>
      </c>
      <c r="B635" s="11" t="s">
        <v>31</v>
      </c>
      <c r="C635" s="205">
        <v>2216</v>
      </c>
      <c r="D635" s="205" t="s">
        <v>145</v>
      </c>
      <c r="E635" s="205" t="s">
        <v>145</v>
      </c>
      <c r="F635" s="205">
        <v>60</v>
      </c>
      <c r="G635" s="205">
        <v>24</v>
      </c>
      <c r="H635" s="206">
        <v>2109</v>
      </c>
    </row>
    <row r="636" spans="1:8">
      <c r="A636" s="11" t="s">
        <v>259</v>
      </c>
      <c r="B636" s="11" t="s">
        <v>30</v>
      </c>
      <c r="C636" s="205">
        <v>13251</v>
      </c>
      <c r="D636" s="205" t="s">
        <v>145</v>
      </c>
      <c r="E636" s="205" t="s">
        <v>145</v>
      </c>
      <c r="F636" s="205">
        <v>1355</v>
      </c>
      <c r="G636" s="205">
        <v>133</v>
      </c>
      <c r="H636" s="206">
        <v>183</v>
      </c>
    </row>
    <row r="637" spans="1:8">
      <c r="A637" s="207" t="s">
        <v>260</v>
      </c>
      <c r="B637" s="11" t="s">
        <v>31</v>
      </c>
      <c r="C637" s="205">
        <v>6235</v>
      </c>
      <c r="D637" s="205" t="s">
        <v>145</v>
      </c>
      <c r="E637" s="205" t="s">
        <v>145</v>
      </c>
      <c r="F637" s="205">
        <v>669</v>
      </c>
      <c r="G637" s="205">
        <v>106</v>
      </c>
      <c r="H637" s="206">
        <v>105</v>
      </c>
    </row>
    <row r="638" spans="1:8">
      <c r="A638" s="200" t="s">
        <v>361</v>
      </c>
      <c r="B638" s="11" t="s">
        <v>30</v>
      </c>
      <c r="C638" s="205">
        <v>25885</v>
      </c>
      <c r="D638" s="205">
        <v>13024</v>
      </c>
      <c r="E638" s="205">
        <v>5175</v>
      </c>
      <c r="F638" s="205">
        <v>2656</v>
      </c>
      <c r="G638" s="205">
        <v>368</v>
      </c>
      <c r="H638" s="206">
        <v>4662</v>
      </c>
    </row>
    <row r="639" spans="1:8">
      <c r="B639" s="11" t="s">
        <v>31</v>
      </c>
      <c r="C639" s="205">
        <v>13339</v>
      </c>
      <c r="D639" s="205">
        <v>6280</v>
      </c>
      <c r="E639" s="205">
        <v>2163</v>
      </c>
      <c r="F639" s="205">
        <v>1339</v>
      </c>
      <c r="G639" s="205">
        <v>283</v>
      </c>
      <c r="H639" s="206">
        <v>3274</v>
      </c>
    </row>
    <row r="640" spans="1:8">
      <c r="A640" s="11" t="s">
        <v>257</v>
      </c>
      <c r="B640" s="11" t="s">
        <v>30</v>
      </c>
      <c r="C640" s="205">
        <v>4241</v>
      </c>
      <c r="D640" s="205">
        <v>50</v>
      </c>
      <c r="E640" s="205">
        <v>279</v>
      </c>
      <c r="F640" s="205">
        <v>170</v>
      </c>
      <c r="G640" s="205">
        <v>46</v>
      </c>
      <c r="H640" s="206">
        <v>3696</v>
      </c>
    </row>
    <row r="641" spans="1:8">
      <c r="A641" s="207" t="s">
        <v>258</v>
      </c>
      <c r="B641" s="11" t="s">
        <v>31</v>
      </c>
      <c r="C641" s="205">
        <v>2906</v>
      </c>
      <c r="D641" s="205">
        <v>14</v>
      </c>
      <c r="E641" s="205">
        <v>86</v>
      </c>
      <c r="F641" s="205">
        <v>74</v>
      </c>
      <c r="G641" s="205">
        <v>35</v>
      </c>
      <c r="H641" s="206">
        <v>2697</v>
      </c>
    </row>
    <row r="642" spans="1:8">
      <c r="A642" s="11" t="s">
        <v>259</v>
      </c>
      <c r="B642" s="11" t="s">
        <v>30</v>
      </c>
      <c r="C642" s="205">
        <v>21644</v>
      </c>
      <c r="D642" s="205">
        <v>12974</v>
      </c>
      <c r="E642" s="205">
        <v>4896</v>
      </c>
      <c r="F642" s="205">
        <v>2486</v>
      </c>
      <c r="G642" s="205">
        <v>322</v>
      </c>
      <c r="H642" s="206">
        <v>966</v>
      </c>
    </row>
    <row r="643" spans="1:8">
      <c r="A643" s="207" t="s">
        <v>260</v>
      </c>
      <c r="B643" s="11" t="s">
        <v>31</v>
      </c>
      <c r="C643" s="205">
        <v>10433</v>
      </c>
      <c r="D643" s="205">
        <v>6266</v>
      </c>
      <c r="E643" s="205">
        <v>2077</v>
      </c>
      <c r="F643" s="205">
        <v>1265</v>
      </c>
      <c r="G643" s="205">
        <v>248</v>
      </c>
      <c r="H643" s="206">
        <v>577</v>
      </c>
    </row>
    <row r="644" spans="1:8">
      <c r="A644" s="200" t="s">
        <v>362</v>
      </c>
      <c r="B644" s="11" t="s">
        <v>30</v>
      </c>
      <c r="C644" s="205">
        <v>17395</v>
      </c>
      <c r="D644" s="205">
        <v>3856</v>
      </c>
      <c r="E644" s="205">
        <v>5556</v>
      </c>
      <c r="F644" s="205">
        <v>4240</v>
      </c>
      <c r="G644" s="205">
        <v>461</v>
      </c>
      <c r="H644" s="206">
        <v>3282</v>
      </c>
    </row>
    <row r="645" spans="1:8">
      <c r="B645" s="11" t="s">
        <v>31</v>
      </c>
      <c r="C645" s="205">
        <v>8558</v>
      </c>
      <c r="D645" s="205">
        <v>1753</v>
      </c>
      <c r="E645" s="205">
        <v>2318</v>
      </c>
      <c r="F645" s="205">
        <v>1841</v>
      </c>
      <c r="G645" s="205">
        <v>228</v>
      </c>
      <c r="H645" s="206">
        <v>2418</v>
      </c>
    </row>
    <row r="646" spans="1:8">
      <c r="A646" s="11" t="s">
        <v>257</v>
      </c>
      <c r="B646" s="11" t="s">
        <v>30</v>
      </c>
      <c r="C646" s="205">
        <v>3755</v>
      </c>
      <c r="D646" s="205">
        <v>100</v>
      </c>
      <c r="E646" s="205">
        <v>208</v>
      </c>
      <c r="F646" s="205">
        <v>748</v>
      </c>
      <c r="G646" s="205">
        <v>97</v>
      </c>
      <c r="H646" s="206">
        <v>2602</v>
      </c>
    </row>
    <row r="647" spans="1:8">
      <c r="A647" s="207" t="s">
        <v>258</v>
      </c>
      <c r="B647" s="11" t="s">
        <v>31</v>
      </c>
      <c r="C647" s="205">
        <v>2477</v>
      </c>
      <c r="D647" s="205">
        <v>41</v>
      </c>
      <c r="E647" s="205">
        <v>34</v>
      </c>
      <c r="F647" s="205">
        <v>262</v>
      </c>
      <c r="G647" s="205">
        <v>38</v>
      </c>
      <c r="H647" s="206">
        <v>2102</v>
      </c>
    </row>
    <row r="648" spans="1:8">
      <c r="A648" s="11" t="s">
        <v>259</v>
      </c>
      <c r="B648" s="11" t="s">
        <v>30</v>
      </c>
      <c r="C648" s="205">
        <v>13640</v>
      </c>
      <c r="D648" s="205">
        <v>3756</v>
      </c>
      <c r="E648" s="205">
        <v>5348</v>
      </c>
      <c r="F648" s="205">
        <v>3492</v>
      </c>
      <c r="G648" s="205">
        <v>364</v>
      </c>
      <c r="H648" s="206">
        <v>680</v>
      </c>
    </row>
    <row r="649" spans="1:8">
      <c r="A649" s="207" t="s">
        <v>260</v>
      </c>
      <c r="B649" s="11" t="s">
        <v>31</v>
      </c>
      <c r="C649" s="205">
        <v>6081</v>
      </c>
      <c r="D649" s="205">
        <v>1712</v>
      </c>
      <c r="E649" s="205">
        <v>2284</v>
      </c>
      <c r="F649" s="205">
        <v>1579</v>
      </c>
      <c r="G649" s="205">
        <v>190</v>
      </c>
      <c r="H649" s="206">
        <v>316</v>
      </c>
    </row>
    <row r="650" spans="1:8">
      <c r="A650" s="200" t="s">
        <v>363</v>
      </c>
      <c r="B650" s="11" t="s">
        <v>30</v>
      </c>
      <c r="C650" s="205">
        <v>23171</v>
      </c>
      <c r="D650" s="205">
        <v>10254</v>
      </c>
      <c r="E650" s="205">
        <v>5548</v>
      </c>
      <c r="F650" s="205">
        <v>2939</v>
      </c>
      <c r="G650" s="205">
        <v>216</v>
      </c>
      <c r="H650" s="206">
        <v>4214</v>
      </c>
    </row>
    <row r="651" spans="1:8">
      <c r="B651" s="11" t="s">
        <v>31</v>
      </c>
      <c r="C651" s="205">
        <v>11353</v>
      </c>
      <c r="D651" s="205">
        <v>5379</v>
      </c>
      <c r="E651" s="205">
        <v>1529</v>
      </c>
      <c r="F651" s="205">
        <v>1042</v>
      </c>
      <c r="G651" s="205">
        <v>168</v>
      </c>
      <c r="H651" s="206">
        <v>3235</v>
      </c>
    </row>
    <row r="652" spans="1:8">
      <c r="A652" s="11" t="s">
        <v>257</v>
      </c>
      <c r="B652" s="11" t="s">
        <v>30</v>
      </c>
      <c r="C652" s="205">
        <v>4997</v>
      </c>
      <c r="D652" s="205">
        <v>48</v>
      </c>
      <c r="E652" s="205">
        <v>486</v>
      </c>
      <c r="F652" s="205">
        <v>735</v>
      </c>
      <c r="G652" s="205">
        <v>66</v>
      </c>
      <c r="H652" s="206">
        <v>3662</v>
      </c>
    </row>
    <row r="653" spans="1:8">
      <c r="A653" s="207" t="s">
        <v>258</v>
      </c>
      <c r="B653" s="11" t="s">
        <v>31</v>
      </c>
      <c r="C653" s="205">
        <v>3221</v>
      </c>
      <c r="D653" s="205">
        <v>9</v>
      </c>
      <c r="E653" s="205">
        <v>95</v>
      </c>
      <c r="F653" s="205">
        <v>169</v>
      </c>
      <c r="G653" s="205">
        <v>46</v>
      </c>
      <c r="H653" s="206">
        <v>2902</v>
      </c>
    </row>
    <row r="654" spans="1:8">
      <c r="A654" s="11" t="s">
        <v>259</v>
      </c>
      <c r="B654" s="11" t="s">
        <v>30</v>
      </c>
      <c r="C654" s="205">
        <v>18174</v>
      </c>
      <c r="D654" s="205">
        <v>10206</v>
      </c>
      <c r="E654" s="205">
        <v>5062</v>
      </c>
      <c r="F654" s="205">
        <v>2204</v>
      </c>
      <c r="G654" s="205">
        <v>150</v>
      </c>
      <c r="H654" s="206">
        <v>552</v>
      </c>
    </row>
    <row r="655" spans="1:8">
      <c r="A655" s="207" t="s">
        <v>260</v>
      </c>
      <c r="B655" s="11" t="s">
        <v>31</v>
      </c>
      <c r="C655" s="205">
        <v>8132</v>
      </c>
      <c r="D655" s="205">
        <v>5370</v>
      </c>
      <c r="E655" s="205">
        <v>1434</v>
      </c>
      <c r="F655" s="205">
        <v>873</v>
      </c>
      <c r="G655" s="205">
        <v>122</v>
      </c>
      <c r="H655" s="206">
        <v>333</v>
      </c>
    </row>
    <row r="656" spans="1:8">
      <c r="A656" s="200" t="s">
        <v>364</v>
      </c>
      <c r="B656" s="11" t="s">
        <v>30</v>
      </c>
      <c r="C656" s="205">
        <v>29089</v>
      </c>
      <c r="D656" s="205">
        <v>4279</v>
      </c>
      <c r="E656" s="205">
        <v>11719</v>
      </c>
      <c r="F656" s="205">
        <v>5145</v>
      </c>
      <c r="G656" s="205">
        <v>985</v>
      </c>
      <c r="H656" s="206">
        <v>6961</v>
      </c>
    </row>
    <row r="657" spans="1:8">
      <c r="B657" s="11" t="s">
        <v>31</v>
      </c>
      <c r="C657" s="205">
        <v>15301</v>
      </c>
      <c r="D657" s="205">
        <v>1920</v>
      </c>
      <c r="E657" s="205">
        <v>4866</v>
      </c>
      <c r="F657" s="205">
        <v>2652</v>
      </c>
      <c r="G657" s="205">
        <v>604</v>
      </c>
      <c r="H657" s="206">
        <v>5259</v>
      </c>
    </row>
    <row r="658" spans="1:8">
      <c r="A658" s="11" t="s">
        <v>257</v>
      </c>
      <c r="B658" s="11" t="s">
        <v>30</v>
      </c>
      <c r="C658" s="205">
        <v>6379</v>
      </c>
      <c r="D658" s="205">
        <v>13</v>
      </c>
      <c r="E658" s="205">
        <v>412</v>
      </c>
      <c r="F658" s="205">
        <v>247</v>
      </c>
      <c r="G658" s="205">
        <v>200</v>
      </c>
      <c r="H658" s="206">
        <v>5507</v>
      </c>
    </row>
    <row r="659" spans="1:8">
      <c r="A659" s="207" t="s">
        <v>258</v>
      </c>
      <c r="B659" s="11" t="s">
        <v>31</v>
      </c>
      <c r="C659" s="205">
        <v>4581</v>
      </c>
      <c r="D659" s="205" t="s">
        <v>0</v>
      </c>
      <c r="E659" s="205">
        <v>97</v>
      </c>
      <c r="F659" s="205">
        <v>93</v>
      </c>
      <c r="G659" s="205">
        <v>111</v>
      </c>
      <c r="H659" s="206">
        <v>4280</v>
      </c>
    </row>
    <row r="660" spans="1:8">
      <c r="A660" s="11" t="s">
        <v>259</v>
      </c>
      <c r="B660" s="11" t="s">
        <v>30</v>
      </c>
      <c r="C660" s="205">
        <v>22710</v>
      </c>
      <c r="D660" s="205">
        <v>4266</v>
      </c>
      <c r="E660" s="205">
        <v>11307</v>
      </c>
      <c r="F660" s="205">
        <v>4898</v>
      </c>
      <c r="G660" s="205">
        <v>785</v>
      </c>
      <c r="H660" s="206">
        <v>1454</v>
      </c>
    </row>
    <row r="661" spans="1:8">
      <c r="A661" s="207" t="s">
        <v>260</v>
      </c>
      <c r="B661" s="11" t="s">
        <v>31</v>
      </c>
      <c r="C661" s="205">
        <v>10720</v>
      </c>
      <c r="D661" s="205">
        <v>1920</v>
      </c>
      <c r="E661" s="205">
        <v>4769</v>
      </c>
      <c r="F661" s="205">
        <v>2559</v>
      </c>
      <c r="G661" s="205">
        <v>493</v>
      </c>
      <c r="H661" s="206">
        <v>979</v>
      </c>
    </row>
    <row r="662" spans="1:8">
      <c r="A662" s="200" t="s">
        <v>365</v>
      </c>
      <c r="B662" s="11" t="s">
        <v>30</v>
      </c>
      <c r="C662" s="205">
        <v>15045</v>
      </c>
      <c r="D662" s="205">
        <v>7721</v>
      </c>
      <c r="E662" s="205">
        <v>3366</v>
      </c>
      <c r="F662" s="205">
        <v>1253</v>
      </c>
      <c r="G662" s="205">
        <v>119</v>
      </c>
      <c r="H662" s="206">
        <v>2586</v>
      </c>
    </row>
    <row r="663" spans="1:8">
      <c r="B663" s="11" t="s">
        <v>31</v>
      </c>
      <c r="C663" s="205">
        <v>7578</v>
      </c>
      <c r="D663" s="205">
        <v>3835</v>
      </c>
      <c r="E663" s="205">
        <v>1047</v>
      </c>
      <c r="F663" s="205">
        <v>584</v>
      </c>
      <c r="G663" s="205">
        <v>95</v>
      </c>
      <c r="H663" s="206">
        <v>2017</v>
      </c>
    </row>
    <row r="664" spans="1:8">
      <c r="A664" s="11" t="s">
        <v>257</v>
      </c>
      <c r="B664" s="11" t="s">
        <v>30</v>
      </c>
      <c r="C664" s="205">
        <v>2671</v>
      </c>
      <c r="D664" s="205">
        <v>18</v>
      </c>
      <c r="E664" s="205">
        <v>107</v>
      </c>
      <c r="F664" s="205">
        <v>105</v>
      </c>
      <c r="G664" s="205">
        <v>20</v>
      </c>
      <c r="H664" s="206">
        <v>2421</v>
      </c>
    </row>
    <row r="665" spans="1:8">
      <c r="A665" s="207" t="s">
        <v>258</v>
      </c>
      <c r="B665" s="11" t="s">
        <v>31</v>
      </c>
      <c r="C665" s="205">
        <v>1992</v>
      </c>
      <c r="D665" s="205" t="s">
        <v>0</v>
      </c>
      <c r="E665" s="205">
        <v>25</v>
      </c>
      <c r="F665" s="205">
        <v>53</v>
      </c>
      <c r="G665" s="205">
        <v>15</v>
      </c>
      <c r="H665" s="206">
        <v>1899</v>
      </c>
    </row>
    <row r="666" spans="1:8">
      <c r="A666" s="11" t="s">
        <v>259</v>
      </c>
      <c r="B666" s="11" t="s">
        <v>30</v>
      </c>
      <c r="C666" s="205">
        <v>12374</v>
      </c>
      <c r="D666" s="205">
        <v>7703</v>
      </c>
      <c r="E666" s="205">
        <v>3259</v>
      </c>
      <c r="F666" s="205">
        <v>1148</v>
      </c>
      <c r="G666" s="205">
        <v>99</v>
      </c>
      <c r="H666" s="206">
        <v>165</v>
      </c>
    </row>
    <row r="667" spans="1:8">
      <c r="A667" s="207" t="s">
        <v>260</v>
      </c>
      <c r="B667" s="11" t="s">
        <v>31</v>
      </c>
      <c r="C667" s="205">
        <v>5586</v>
      </c>
      <c r="D667" s="205">
        <v>3835</v>
      </c>
      <c r="E667" s="205">
        <v>1022</v>
      </c>
      <c r="F667" s="205">
        <v>531</v>
      </c>
      <c r="G667" s="205">
        <v>80</v>
      </c>
      <c r="H667" s="206">
        <v>118</v>
      </c>
    </row>
    <row r="668" spans="1:8">
      <c r="A668" s="200" t="s">
        <v>366</v>
      </c>
      <c r="B668" s="11" t="s">
        <v>30</v>
      </c>
      <c r="C668" s="205">
        <v>25034</v>
      </c>
      <c r="D668" s="205">
        <v>13953</v>
      </c>
      <c r="E668" s="205">
        <v>3137</v>
      </c>
      <c r="F668" s="205">
        <v>4367</v>
      </c>
      <c r="G668" s="205">
        <v>107</v>
      </c>
      <c r="H668" s="206">
        <v>3470</v>
      </c>
    </row>
    <row r="669" spans="1:8">
      <c r="B669" s="11" t="s">
        <v>31</v>
      </c>
      <c r="C669" s="205">
        <v>12564</v>
      </c>
      <c r="D669" s="205">
        <v>6845</v>
      </c>
      <c r="E669" s="205">
        <v>1066</v>
      </c>
      <c r="F669" s="205">
        <v>1940</v>
      </c>
      <c r="G669" s="205">
        <v>82</v>
      </c>
      <c r="H669" s="206">
        <v>2631</v>
      </c>
    </row>
    <row r="670" spans="1:8">
      <c r="A670" s="11" t="s">
        <v>257</v>
      </c>
      <c r="B670" s="11" t="s">
        <v>30</v>
      </c>
      <c r="C670" s="205">
        <v>3197</v>
      </c>
      <c r="D670" s="205" t="s">
        <v>145</v>
      </c>
      <c r="E670" s="205">
        <v>190</v>
      </c>
      <c r="F670" s="205">
        <v>119</v>
      </c>
      <c r="G670" s="205" t="s">
        <v>145</v>
      </c>
      <c r="H670" s="206">
        <v>2831</v>
      </c>
    </row>
    <row r="671" spans="1:8">
      <c r="A671" s="207" t="s">
        <v>258</v>
      </c>
      <c r="B671" s="11" t="s">
        <v>31</v>
      </c>
      <c r="C671" s="205">
        <v>2381</v>
      </c>
      <c r="D671" s="205" t="s">
        <v>145</v>
      </c>
      <c r="E671" s="205">
        <v>36</v>
      </c>
      <c r="F671" s="205">
        <v>65</v>
      </c>
      <c r="G671" s="205" t="s">
        <v>145</v>
      </c>
      <c r="H671" s="206">
        <v>2264</v>
      </c>
    </row>
    <row r="672" spans="1:8">
      <c r="A672" s="11" t="s">
        <v>259</v>
      </c>
      <c r="B672" s="11" t="s">
        <v>30</v>
      </c>
      <c r="C672" s="205">
        <v>21837</v>
      </c>
      <c r="D672" s="205" t="s">
        <v>145</v>
      </c>
      <c r="E672" s="205">
        <v>2947</v>
      </c>
      <c r="F672" s="205">
        <v>4248</v>
      </c>
      <c r="G672" s="205" t="s">
        <v>145</v>
      </c>
      <c r="H672" s="206">
        <v>639</v>
      </c>
    </row>
    <row r="673" spans="1:8">
      <c r="A673" s="207" t="s">
        <v>260</v>
      </c>
      <c r="B673" s="11" t="s">
        <v>31</v>
      </c>
      <c r="C673" s="205">
        <v>10183</v>
      </c>
      <c r="D673" s="205" t="s">
        <v>145</v>
      </c>
      <c r="E673" s="205">
        <v>1030</v>
      </c>
      <c r="F673" s="205">
        <v>1875</v>
      </c>
      <c r="G673" s="205" t="s">
        <v>145</v>
      </c>
      <c r="H673" s="206">
        <v>367</v>
      </c>
    </row>
    <row r="674" spans="1:8">
      <c r="A674" s="200" t="s">
        <v>367</v>
      </c>
      <c r="B674" s="11" t="s">
        <v>30</v>
      </c>
      <c r="C674" s="205">
        <v>13318</v>
      </c>
      <c r="D674" s="205">
        <v>7556</v>
      </c>
      <c r="E674" s="205">
        <v>2468</v>
      </c>
      <c r="F674" s="205">
        <v>1055</v>
      </c>
      <c r="G674" s="205">
        <v>146</v>
      </c>
      <c r="H674" s="206">
        <v>2093</v>
      </c>
    </row>
    <row r="675" spans="1:8">
      <c r="B675" s="11" t="s">
        <v>31</v>
      </c>
      <c r="C675" s="205">
        <v>6562</v>
      </c>
      <c r="D675" s="205">
        <v>3414</v>
      </c>
      <c r="E675" s="205">
        <v>955</v>
      </c>
      <c r="F675" s="205">
        <v>544</v>
      </c>
      <c r="G675" s="205">
        <v>107</v>
      </c>
      <c r="H675" s="206">
        <v>1542</v>
      </c>
    </row>
    <row r="676" spans="1:8">
      <c r="A676" s="11" t="s">
        <v>257</v>
      </c>
      <c r="B676" s="11" t="s">
        <v>30</v>
      </c>
      <c r="C676" s="205">
        <v>1992</v>
      </c>
      <c r="D676" s="205">
        <v>44</v>
      </c>
      <c r="E676" s="205">
        <v>63</v>
      </c>
      <c r="F676" s="205">
        <v>54</v>
      </c>
      <c r="G676" s="205">
        <v>12</v>
      </c>
      <c r="H676" s="206">
        <v>1819</v>
      </c>
    </row>
    <row r="677" spans="1:8">
      <c r="A677" s="207" t="s">
        <v>258</v>
      </c>
      <c r="B677" s="11" t="s">
        <v>31</v>
      </c>
      <c r="C677" s="205">
        <v>1432</v>
      </c>
      <c r="D677" s="205">
        <v>11</v>
      </c>
      <c r="E677" s="205">
        <v>14</v>
      </c>
      <c r="F677" s="205">
        <v>25</v>
      </c>
      <c r="G677" s="205">
        <v>10</v>
      </c>
      <c r="H677" s="206">
        <v>1372</v>
      </c>
    </row>
    <row r="678" spans="1:8">
      <c r="A678" s="11" t="s">
        <v>259</v>
      </c>
      <c r="B678" s="11" t="s">
        <v>30</v>
      </c>
      <c r="C678" s="205">
        <v>11326</v>
      </c>
      <c r="D678" s="205">
        <v>7512</v>
      </c>
      <c r="E678" s="205">
        <v>2405</v>
      </c>
      <c r="F678" s="205">
        <v>1001</v>
      </c>
      <c r="G678" s="205">
        <v>134</v>
      </c>
      <c r="H678" s="206">
        <v>274</v>
      </c>
    </row>
    <row r="679" spans="1:8">
      <c r="A679" s="207" t="s">
        <v>260</v>
      </c>
      <c r="B679" s="11" t="s">
        <v>31</v>
      </c>
      <c r="C679" s="205">
        <v>5130</v>
      </c>
      <c r="D679" s="205">
        <v>3403</v>
      </c>
      <c r="E679" s="205">
        <v>941</v>
      </c>
      <c r="F679" s="205">
        <v>519</v>
      </c>
      <c r="G679" s="205">
        <v>97</v>
      </c>
      <c r="H679" s="206">
        <v>170</v>
      </c>
    </row>
    <row r="680" spans="1:8">
      <c r="A680" s="200" t="s">
        <v>368</v>
      </c>
      <c r="B680" s="11" t="s">
        <v>30</v>
      </c>
      <c r="C680" s="205">
        <v>32593</v>
      </c>
      <c r="D680" s="205">
        <v>9434</v>
      </c>
      <c r="E680" s="205">
        <v>10474</v>
      </c>
      <c r="F680" s="205">
        <v>5161</v>
      </c>
      <c r="G680" s="205">
        <v>478</v>
      </c>
      <c r="H680" s="206">
        <v>7046</v>
      </c>
    </row>
    <row r="681" spans="1:8">
      <c r="B681" s="11" t="s">
        <v>31</v>
      </c>
      <c r="C681" s="205">
        <v>15869</v>
      </c>
      <c r="D681" s="205">
        <v>4584</v>
      </c>
      <c r="E681" s="205">
        <v>3191</v>
      </c>
      <c r="F681" s="205">
        <v>2372</v>
      </c>
      <c r="G681" s="205">
        <v>328</v>
      </c>
      <c r="H681" s="206">
        <v>5394</v>
      </c>
    </row>
    <row r="682" spans="1:8">
      <c r="A682" s="11" t="s">
        <v>257</v>
      </c>
      <c r="B682" s="11" t="s">
        <v>30</v>
      </c>
      <c r="C682" s="205">
        <v>6876</v>
      </c>
      <c r="D682" s="205">
        <v>146</v>
      </c>
      <c r="E682" s="205">
        <v>547</v>
      </c>
      <c r="F682" s="205">
        <v>271</v>
      </c>
      <c r="G682" s="205">
        <v>84</v>
      </c>
      <c r="H682" s="206">
        <v>5828</v>
      </c>
    </row>
    <row r="683" spans="1:8">
      <c r="A683" s="207" t="s">
        <v>258</v>
      </c>
      <c r="B683" s="11" t="s">
        <v>31</v>
      </c>
      <c r="C683" s="205">
        <v>5075</v>
      </c>
      <c r="D683" s="205">
        <v>41</v>
      </c>
      <c r="E683" s="205">
        <v>145</v>
      </c>
      <c r="F683" s="205">
        <v>121</v>
      </c>
      <c r="G683" s="205">
        <v>56</v>
      </c>
      <c r="H683" s="206">
        <v>4712</v>
      </c>
    </row>
    <row r="684" spans="1:8">
      <c r="A684" s="11" t="s">
        <v>259</v>
      </c>
      <c r="B684" s="11" t="s">
        <v>30</v>
      </c>
      <c r="C684" s="205">
        <v>25717</v>
      </c>
      <c r="D684" s="205">
        <v>9288</v>
      </c>
      <c r="E684" s="205">
        <v>9927</v>
      </c>
      <c r="F684" s="205">
        <v>4890</v>
      </c>
      <c r="G684" s="205">
        <v>394</v>
      </c>
      <c r="H684" s="206">
        <v>1218</v>
      </c>
    </row>
    <row r="685" spans="1:8">
      <c r="A685" s="207" t="s">
        <v>260</v>
      </c>
      <c r="B685" s="11" t="s">
        <v>31</v>
      </c>
      <c r="C685" s="205">
        <v>10794</v>
      </c>
      <c r="D685" s="205">
        <v>4543</v>
      </c>
      <c r="E685" s="205">
        <v>3046</v>
      </c>
      <c r="F685" s="205">
        <v>2251</v>
      </c>
      <c r="G685" s="205">
        <v>272</v>
      </c>
      <c r="H685" s="206">
        <v>682</v>
      </c>
    </row>
    <row r="686" spans="1:8">
      <c r="A686" s="200" t="s">
        <v>369</v>
      </c>
      <c r="B686" s="11" t="s">
        <v>30</v>
      </c>
      <c r="C686" s="205">
        <v>17192</v>
      </c>
      <c r="D686" s="205">
        <v>8308</v>
      </c>
      <c r="E686" s="205">
        <v>2903</v>
      </c>
      <c r="F686" s="205">
        <v>2424</v>
      </c>
      <c r="G686" s="205">
        <v>249</v>
      </c>
      <c r="H686" s="206">
        <v>3308</v>
      </c>
    </row>
    <row r="687" spans="1:8">
      <c r="B687" s="11" t="s">
        <v>31</v>
      </c>
      <c r="C687" s="205">
        <v>8257</v>
      </c>
      <c r="D687" s="205">
        <v>3743</v>
      </c>
      <c r="E687" s="205">
        <v>829</v>
      </c>
      <c r="F687" s="205">
        <v>1023</v>
      </c>
      <c r="G687" s="205">
        <v>182</v>
      </c>
      <c r="H687" s="206">
        <v>2480</v>
      </c>
    </row>
    <row r="688" spans="1:8">
      <c r="A688" s="11" t="s">
        <v>257</v>
      </c>
      <c r="B688" s="11" t="s">
        <v>30</v>
      </c>
      <c r="C688" s="205">
        <v>2451</v>
      </c>
      <c r="D688" s="205">
        <v>15</v>
      </c>
      <c r="E688" s="205">
        <v>170</v>
      </c>
      <c r="F688" s="205">
        <v>87</v>
      </c>
      <c r="G688" s="205">
        <v>36</v>
      </c>
      <c r="H688" s="206">
        <v>2143</v>
      </c>
    </row>
    <row r="689" spans="1:8">
      <c r="A689" s="207" t="s">
        <v>258</v>
      </c>
      <c r="B689" s="11" t="s">
        <v>31</v>
      </c>
      <c r="C689" s="205">
        <v>1833</v>
      </c>
      <c r="D689" s="205">
        <v>4</v>
      </c>
      <c r="E689" s="205">
        <v>44</v>
      </c>
      <c r="F689" s="205">
        <v>55</v>
      </c>
      <c r="G689" s="205">
        <v>30</v>
      </c>
      <c r="H689" s="206">
        <v>1700</v>
      </c>
    </row>
    <row r="690" spans="1:8">
      <c r="A690" s="11" t="s">
        <v>259</v>
      </c>
      <c r="B690" s="11" t="s">
        <v>30</v>
      </c>
      <c r="C690" s="205">
        <v>14741</v>
      </c>
      <c r="D690" s="205">
        <v>8293</v>
      </c>
      <c r="E690" s="205">
        <v>2733</v>
      </c>
      <c r="F690" s="205">
        <v>2337</v>
      </c>
      <c r="G690" s="205">
        <v>213</v>
      </c>
      <c r="H690" s="206">
        <v>1165</v>
      </c>
    </row>
    <row r="691" spans="1:8">
      <c r="A691" s="207" t="s">
        <v>260</v>
      </c>
      <c r="B691" s="11" t="s">
        <v>31</v>
      </c>
      <c r="C691" s="205">
        <v>6424</v>
      </c>
      <c r="D691" s="205">
        <v>3739</v>
      </c>
      <c r="E691" s="205">
        <v>785</v>
      </c>
      <c r="F691" s="205">
        <v>968</v>
      </c>
      <c r="G691" s="205">
        <v>152</v>
      </c>
      <c r="H691" s="206">
        <v>780</v>
      </c>
    </row>
    <row r="692" spans="1:8">
      <c r="A692" s="200" t="s">
        <v>370</v>
      </c>
      <c r="B692" s="11" t="s">
        <v>30</v>
      </c>
      <c r="C692" s="205">
        <v>40161</v>
      </c>
      <c r="D692" s="205">
        <v>18822</v>
      </c>
      <c r="E692" s="205">
        <v>7606</v>
      </c>
      <c r="F692" s="205">
        <v>5050</v>
      </c>
      <c r="G692" s="205">
        <v>525</v>
      </c>
      <c r="H692" s="206">
        <v>8158</v>
      </c>
    </row>
    <row r="693" spans="1:8">
      <c r="B693" s="11" t="s">
        <v>31</v>
      </c>
      <c r="C693" s="205">
        <v>19950</v>
      </c>
      <c r="D693" s="205">
        <v>8761</v>
      </c>
      <c r="E693" s="205">
        <v>2751</v>
      </c>
      <c r="F693" s="205">
        <v>2067</v>
      </c>
      <c r="G693" s="205">
        <v>380</v>
      </c>
      <c r="H693" s="206">
        <v>5991</v>
      </c>
    </row>
    <row r="694" spans="1:8">
      <c r="A694" s="11" t="s">
        <v>257</v>
      </c>
      <c r="B694" s="11" t="s">
        <v>30</v>
      </c>
      <c r="C694" s="205">
        <v>7892</v>
      </c>
      <c r="D694" s="205">
        <v>108</v>
      </c>
      <c r="E694" s="205">
        <v>477</v>
      </c>
      <c r="F694" s="205">
        <v>284</v>
      </c>
      <c r="G694" s="205">
        <v>30</v>
      </c>
      <c r="H694" s="206">
        <v>6993</v>
      </c>
    </row>
    <row r="695" spans="1:8">
      <c r="A695" s="207" t="s">
        <v>258</v>
      </c>
      <c r="B695" s="11" t="s">
        <v>31</v>
      </c>
      <c r="C695" s="205">
        <v>5546</v>
      </c>
      <c r="D695" s="205">
        <v>20</v>
      </c>
      <c r="E695" s="205">
        <v>117</v>
      </c>
      <c r="F695" s="205">
        <v>120</v>
      </c>
      <c r="G695" s="205">
        <v>26</v>
      </c>
      <c r="H695" s="206">
        <v>5263</v>
      </c>
    </row>
    <row r="696" spans="1:8">
      <c r="A696" s="11" t="s">
        <v>259</v>
      </c>
      <c r="B696" s="11" t="s">
        <v>30</v>
      </c>
      <c r="C696" s="205">
        <v>32269</v>
      </c>
      <c r="D696" s="205">
        <v>18714</v>
      </c>
      <c r="E696" s="205">
        <v>7129</v>
      </c>
      <c r="F696" s="205">
        <v>4766</v>
      </c>
      <c r="G696" s="205">
        <v>495</v>
      </c>
      <c r="H696" s="206">
        <v>1165</v>
      </c>
    </row>
    <row r="697" spans="1:8">
      <c r="A697" s="207" t="s">
        <v>260</v>
      </c>
      <c r="B697" s="11" t="s">
        <v>31</v>
      </c>
      <c r="C697" s="205">
        <v>14404</v>
      </c>
      <c r="D697" s="205">
        <v>8741</v>
      </c>
      <c r="E697" s="205">
        <v>2634</v>
      </c>
      <c r="F697" s="205">
        <v>1947</v>
      </c>
      <c r="G697" s="205">
        <v>354</v>
      </c>
      <c r="H697" s="206">
        <v>728</v>
      </c>
    </row>
    <row r="698" spans="1:8">
      <c r="A698" s="200" t="s">
        <v>371</v>
      </c>
      <c r="B698" s="11" t="s">
        <v>30</v>
      </c>
      <c r="C698" s="205">
        <v>13215</v>
      </c>
      <c r="D698" s="205">
        <v>8838</v>
      </c>
      <c r="E698" s="205">
        <v>2142</v>
      </c>
      <c r="F698" s="205">
        <v>938</v>
      </c>
      <c r="G698" s="205">
        <v>48</v>
      </c>
      <c r="H698" s="206">
        <v>1249</v>
      </c>
    </row>
    <row r="699" spans="1:8">
      <c r="B699" s="11" t="s">
        <v>31</v>
      </c>
      <c r="C699" s="205">
        <v>6469</v>
      </c>
      <c r="D699" s="205">
        <v>4405</v>
      </c>
      <c r="E699" s="205">
        <v>768</v>
      </c>
      <c r="F699" s="205">
        <v>277</v>
      </c>
      <c r="G699" s="205">
        <v>45</v>
      </c>
      <c r="H699" s="206">
        <v>974</v>
      </c>
    </row>
    <row r="700" spans="1:8">
      <c r="A700" s="11" t="s">
        <v>257</v>
      </c>
      <c r="B700" s="11" t="s">
        <v>30</v>
      </c>
      <c r="C700" s="205">
        <v>1319</v>
      </c>
      <c r="D700" s="205">
        <v>56</v>
      </c>
      <c r="E700" s="205" t="s">
        <v>145</v>
      </c>
      <c r="F700" s="205" t="s">
        <v>145</v>
      </c>
      <c r="G700" s="205" t="s">
        <v>0</v>
      </c>
      <c r="H700" s="206">
        <v>1107</v>
      </c>
    </row>
    <row r="701" spans="1:8">
      <c r="A701" s="207" t="s">
        <v>258</v>
      </c>
      <c r="B701" s="11" t="s">
        <v>31</v>
      </c>
      <c r="C701" s="205">
        <v>915</v>
      </c>
      <c r="D701" s="205">
        <v>20</v>
      </c>
      <c r="E701" s="205" t="s">
        <v>145</v>
      </c>
      <c r="F701" s="205" t="s">
        <v>145</v>
      </c>
      <c r="G701" s="205" t="s">
        <v>0</v>
      </c>
      <c r="H701" s="206">
        <v>859</v>
      </c>
    </row>
    <row r="702" spans="1:8">
      <c r="A702" s="11" t="s">
        <v>259</v>
      </c>
      <c r="B702" s="11" t="s">
        <v>30</v>
      </c>
      <c r="C702" s="205">
        <v>11896</v>
      </c>
      <c r="D702" s="205">
        <v>8782</v>
      </c>
      <c r="E702" s="205" t="s">
        <v>145</v>
      </c>
      <c r="F702" s="205" t="s">
        <v>145</v>
      </c>
      <c r="G702" s="205">
        <v>48</v>
      </c>
      <c r="H702" s="206">
        <v>142</v>
      </c>
    </row>
    <row r="703" spans="1:8">
      <c r="A703" s="207" t="s">
        <v>260</v>
      </c>
      <c r="B703" s="11" t="s">
        <v>31</v>
      </c>
      <c r="C703" s="205">
        <v>5554</v>
      </c>
      <c r="D703" s="205">
        <v>4385</v>
      </c>
      <c r="E703" s="205" t="s">
        <v>145</v>
      </c>
      <c r="F703" s="205" t="s">
        <v>145</v>
      </c>
      <c r="G703" s="205">
        <v>45</v>
      </c>
      <c r="H703" s="206">
        <v>115</v>
      </c>
    </row>
    <row r="704" spans="1:8">
      <c r="A704" s="200" t="s">
        <v>333</v>
      </c>
      <c r="B704" s="11" t="s">
        <v>30</v>
      </c>
      <c r="C704" s="205">
        <v>34954</v>
      </c>
      <c r="D704" s="205">
        <v>9318</v>
      </c>
      <c r="E704" s="205">
        <v>10438</v>
      </c>
      <c r="F704" s="205">
        <v>6169</v>
      </c>
      <c r="G704" s="205">
        <v>611</v>
      </c>
      <c r="H704" s="206">
        <v>8418</v>
      </c>
    </row>
    <row r="705" spans="1:8">
      <c r="B705" s="11" t="s">
        <v>31</v>
      </c>
      <c r="C705" s="205">
        <v>17567</v>
      </c>
      <c r="D705" s="205">
        <v>4429</v>
      </c>
      <c r="E705" s="205">
        <v>4200</v>
      </c>
      <c r="F705" s="205">
        <v>2691</v>
      </c>
      <c r="G705" s="205">
        <v>336</v>
      </c>
      <c r="H705" s="206">
        <v>5911</v>
      </c>
    </row>
    <row r="706" spans="1:8">
      <c r="A706" s="11" t="s">
        <v>257</v>
      </c>
      <c r="B706" s="11" t="s">
        <v>30</v>
      </c>
      <c r="C706" s="205">
        <v>6598</v>
      </c>
      <c r="D706" s="205">
        <v>108</v>
      </c>
      <c r="E706" s="205">
        <v>356</v>
      </c>
      <c r="F706" s="205">
        <v>254</v>
      </c>
      <c r="G706" s="205">
        <v>125</v>
      </c>
      <c r="H706" s="206">
        <v>5755</v>
      </c>
    </row>
    <row r="707" spans="1:8">
      <c r="A707" s="207" t="s">
        <v>258</v>
      </c>
      <c r="B707" s="11" t="s">
        <v>31</v>
      </c>
      <c r="C707" s="205">
        <v>4714</v>
      </c>
      <c r="D707" s="205">
        <v>33</v>
      </c>
      <c r="E707" s="205">
        <v>74</v>
      </c>
      <c r="F707" s="205">
        <v>77</v>
      </c>
      <c r="G707" s="205">
        <v>71</v>
      </c>
      <c r="H707" s="206">
        <v>4459</v>
      </c>
    </row>
    <row r="708" spans="1:8">
      <c r="A708" s="11" t="s">
        <v>259</v>
      </c>
      <c r="B708" s="11" t="s">
        <v>30</v>
      </c>
      <c r="C708" s="205">
        <v>28356</v>
      </c>
      <c r="D708" s="205">
        <v>9210</v>
      </c>
      <c r="E708" s="205">
        <v>10082</v>
      </c>
      <c r="F708" s="205">
        <v>5915</v>
      </c>
      <c r="G708" s="205">
        <v>486</v>
      </c>
      <c r="H708" s="206">
        <v>2663</v>
      </c>
    </row>
    <row r="709" spans="1:8">
      <c r="A709" s="207" t="s">
        <v>260</v>
      </c>
      <c r="B709" s="11" t="s">
        <v>31</v>
      </c>
      <c r="C709" s="205">
        <v>12853</v>
      </c>
      <c r="D709" s="205">
        <v>4396</v>
      </c>
      <c r="E709" s="205">
        <v>4126</v>
      </c>
      <c r="F709" s="205">
        <v>2614</v>
      </c>
      <c r="G709" s="205">
        <v>265</v>
      </c>
      <c r="H709" s="206">
        <v>1452</v>
      </c>
    </row>
    <row r="710" spans="1:8">
      <c r="A710" s="200" t="s">
        <v>372</v>
      </c>
      <c r="B710" s="11" t="s">
        <v>30</v>
      </c>
      <c r="C710" s="205">
        <v>24404</v>
      </c>
      <c r="D710" s="205">
        <v>10594</v>
      </c>
      <c r="E710" s="205">
        <v>6379</v>
      </c>
      <c r="F710" s="205">
        <v>2780</v>
      </c>
      <c r="G710" s="205">
        <v>342</v>
      </c>
      <c r="H710" s="206">
        <v>4309</v>
      </c>
    </row>
    <row r="711" spans="1:8">
      <c r="B711" s="11" t="s">
        <v>31</v>
      </c>
      <c r="C711" s="205">
        <v>12334</v>
      </c>
      <c r="D711" s="205">
        <v>5209</v>
      </c>
      <c r="E711" s="205">
        <v>2177</v>
      </c>
      <c r="F711" s="205">
        <v>1478</v>
      </c>
      <c r="G711" s="205">
        <v>231</v>
      </c>
      <c r="H711" s="206">
        <v>3239</v>
      </c>
    </row>
    <row r="712" spans="1:8">
      <c r="A712" s="11" t="s">
        <v>257</v>
      </c>
      <c r="B712" s="11" t="s">
        <v>30</v>
      </c>
      <c r="C712" s="205">
        <v>4150</v>
      </c>
      <c r="D712" s="205">
        <v>45</v>
      </c>
      <c r="E712" s="205">
        <v>115</v>
      </c>
      <c r="F712" s="205">
        <v>264</v>
      </c>
      <c r="G712" s="205">
        <v>30</v>
      </c>
      <c r="H712" s="206">
        <v>3696</v>
      </c>
    </row>
    <row r="713" spans="1:8">
      <c r="A713" s="207" t="s">
        <v>258</v>
      </c>
      <c r="B713" s="11" t="s">
        <v>31</v>
      </c>
      <c r="C713" s="205">
        <v>3114</v>
      </c>
      <c r="D713" s="205">
        <v>11</v>
      </c>
      <c r="E713" s="205">
        <v>30</v>
      </c>
      <c r="F713" s="205">
        <v>196</v>
      </c>
      <c r="G713" s="205">
        <v>26</v>
      </c>
      <c r="H713" s="206">
        <v>2851</v>
      </c>
    </row>
    <row r="714" spans="1:8">
      <c r="A714" s="11" t="s">
        <v>259</v>
      </c>
      <c r="B714" s="11" t="s">
        <v>30</v>
      </c>
      <c r="C714" s="205">
        <v>20254</v>
      </c>
      <c r="D714" s="205">
        <v>10549</v>
      </c>
      <c r="E714" s="205">
        <v>6264</v>
      </c>
      <c r="F714" s="205">
        <v>2516</v>
      </c>
      <c r="G714" s="205">
        <v>312</v>
      </c>
      <c r="H714" s="206">
        <v>613</v>
      </c>
    </row>
    <row r="715" spans="1:8">
      <c r="A715" s="207" t="s">
        <v>260</v>
      </c>
      <c r="B715" s="11" t="s">
        <v>31</v>
      </c>
      <c r="C715" s="205">
        <v>9220</v>
      </c>
      <c r="D715" s="205">
        <v>5198</v>
      </c>
      <c r="E715" s="205">
        <v>2147</v>
      </c>
      <c r="F715" s="205">
        <v>1282</v>
      </c>
      <c r="G715" s="205">
        <v>205</v>
      </c>
      <c r="H715" s="206">
        <v>388</v>
      </c>
    </row>
    <row r="716" spans="1:8">
      <c r="A716" s="200" t="s">
        <v>373</v>
      </c>
      <c r="B716" s="11" t="s">
        <v>30</v>
      </c>
      <c r="C716" s="205">
        <v>14263</v>
      </c>
      <c r="D716" s="205">
        <v>5037</v>
      </c>
      <c r="E716" s="205">
        <v>5539</v>
      </c>
      <c r="F716" s="205">
        <v>1226</v>
      </c>
      <c r="G716" s="205">
        <v>169</v>
      </c>
      <c r="H716" s="206">
        <v>2292</v>
      </c>
    </row>
    <row r="717" spans="1:8">
      <c r="B717" s="11" t="s">
        <v>31</v>
      </c>
      <c r="C717" s="205">
        <v>6585</v>
      </c>
      <c r="D717" s="205">
        <v>2392</v>
      </c>
      <c r="E717" s="205">
        <v>1790</v>
      </c>
      <c r="F717" s="205">
        <v>595</v>
      </c>
      <c r="G717" s="205">
        <v>139</v>
      </c>
      <c r="H717" s="206">
        <v>1669</v>
      </c>
    </row>
    <row r="718" spans="1:8">
      <c r="A718" s="11" t="s">
        <v>257</v>
      </c>
      <c r="B718" s="11" t="s">
        <v>30</v>
      </c>
      <c r="C718" s="205">
        <v>1927</v>
      </c>
      <c r="D718" s="205">
        <v>19</v>
      </c>
      <c r="E718" s="205">
        <v>61</v>
      </c>
      <c r="F718" s="205" t="s">
        <v>145</v>
      </c>
      <c r="G718" s="205" t="s">
        <v>145</v>
      </c>
      <c r="H718" s="206">
        <v>1774</v>
      </c>
    </row>
    <row r="719" spans="1:8">
      <c r="A719" s="207" t="s">
        <v>258</v>
      </c>
      <c r="B719" s="11" t="s">
        <v>31</v>
      </c>
      <c r="C719" s="205">
        <v>1459</v>
      </c>
      <c r="D719" s="205" t="s">
        <v>0</v>
      </c>
      <c r="E719" s="205">
        <v>15</v>
      </c>
      <c r="F719" s="205" t="s">
        <v>145</v>
      </c>
      <c r="G719" s="205" t="s">
        <v>145</v>
      </c>
      <c r="H719" s="206">
        <v>1393</v>
      </c>
    </row>
    <row r="720" spans="1:8">
      <c r="A720" s="11" t="s">
        <v>259</v>
      </c>
      <c r="B720" s="11" t="s">
        <v>30</v>
      </c>
      <c r="C720" s="205">
        <v>12336</v>
      </c>
      <c r="D720" s="205">
        <v>5018</v>
      </c>
      <c r="E720" s="205">
        <v>5478</v>
      </c>
      <c r="F720" s="205" t="s">
        <v>145</v>
      </c>
      <c r="G720" s="205" t="s">
        <v>145</v>
      </c>
      <c r="H720" s="206">
        <v>518</v>
      </c>
    </row>
    <row r="721" spans="1:8">
      <c r="A721" s="207" t="s">
        <v>260</v>
      </c>
      <c r="B721" s="11" t="s">
        <v>31</v>
      </c>
      <c r="C721" s="205">
        <v>5126</v>
      </c>
      <c r="D721" s="205">
        <v>2392</v>
      </c>
      <c r="E721" s="205">
        <v>1775</v>
      </c>
      <c r="F721" s="205" t="s">
        <v>145</v>
      </c>
      <c r="G721" s="205" t="s">
        <v>145</v>
      </c>
      <c r="H721" s="206">
        <v>276</v>
      </c>
    </row>
    <row r="722" spans="1:8">
      <c r="A722" s="200" t="s">
        <v>374</v>
      </c>
      <c r="B722" s="11" t="s">
        <v>30</v>
      </c>
      <c r="C722" s="205">
        <v>18793</v>
      </c>
      <c r="D722" s="205">
        <v>3087</v>
      </c>
      <c r="E722" s="205">
        <v>8284</v>
      </c>
      <c r="F722" s="205">
        <v>2907</v>
      </c>
      <c r="G722" s="205">
        <v>320</v>
      </c>
      <c r="H722" s="206">
        <v>4195</v>
      </c>
    </row>
    <row r="723" spans="1:8">
      <c r="A723" s="200"/>
      <c r="B723" s="11" t="s">
        <v>31</v>
      </c>
      <c r="C723" s="205">
        <v>9634</v>
      </c>
      <c r="D723" s="205">
        <v>1367</v>
      </c>
      <c r="E723" s="205">
        <v>3595</v>
      </c>
      <c r="F723" s="205">
        <v>1242</v>
      </c>
      <c r="G723" s="205">
        <v>217</v>
      </c>
      <c r="H723" s="206">
        <v>3213</v>
      </c>
    </row>
    <row r="724" spans="1:8">
      <c r="A724" s="11" t="s">
        <v>257</v>
      </c>
      <c r="B724" s="11" t="s">
        <v>30</v>
      </c>
      <c r="C724" s="205">
        <v>4771</v>
      </c>
      <c r="D724" s="205">
        <v>10</v>
      </c>
      <c r="E724" s="205">
        <v>489</v>
      </c>
      <c r="F724" s="205">
        <v>708</v>
      </c>
      <c r="G724" s="205">
        <v>64</v>
      </c>
      <c r="H724" s="206">
        <v>3500</v>
      </c>
    </row>
    <row r="725" spans="1:8">
      <c r="A725" s="207" t="s">
        <v>258</v>
      </c>
      <c r="B725" s="11" t="s">
        <v>31</v>
      </c>
      <c r="C725" s="205">
        <v>3167</v>
      </c>
      <c r="D725" s="205" t="s">
        <v>0</v>
      </c>
      <c r="E725" s="205">
        <v>145</v>
      </c>
      <c r="F725" s="205">
        <v>180</v>
      </c>
      <c r="G725" s="205">
        <v>43</v>
      </c>
      <c r="H725" s="206">
        <v>2799</v>
      </c>
    </row>
    <row r="726" spans="1:8">
      <c r="A726" s="11" t="s">
        <v>259</v>
      </c>
      <c r="B726" s="11" t="s">
        <v>30</v>
      </c>
      <c r="C726" s="205">
        <v>14022</v>
      </c>
      <c r="D726" s="205">
        <v>3077</v>
      </c>
      <c r="E726" s="205">
        <v>7795</v>
      </c>
      <c r="F726" s="205">
        <v>2199</v>
      </c>
      <c r="G726" s="205">
        <v>256</v>
      </c>
      <c r="H726" s="206">
        <v>695</v>
      </c>
    </row>
    <row r="727" spans="1:8">
      <c r="A727" s="207" t="s">
        <v>260</v>
      </c>
      <c r="B727" s="11" t="s">
        <v>31</v>
      </c>
      <c r="C727" s="205">
        <v>6467</v>
      </c>
      <c r="D727" s="205">
        <v>1367</v>
      </c>
      <c r="E727" s="205">
        <v>3450</v>
      </c>
      <c r="F727" s="205">
        <v>1062</v>
      </c>
      <c r="G727" s="205">
        <v>174</v>
      </c>
      <c r="H727" s="206">
        <v>414</v>
      </c>
    </row>
    <row r="728" spans="1:8">
      <c r="A728" s="200" t="s">
        <v>375</v>
      </c>
      <c r="B728" s="11" t="s">
        <v>30</v>
      </c>
      <c r="C728" s="205">
        <v>41994</v>
      </c>
      <c r="D728" s="205">
        <v>6927</v>
      </c>
      <c r="E728" s="205">
        <v>14793</v>
      </c>
      <c r="F728" s="205">
        <v>9166</v>
      </c>
      <c r="G728" s="205">
        <v>758</v>
      </c>
      <c r="H728" s="206">
        <v>10350</v>
      </c>
    </row>
    <row r="729" spans="1:8">
      <c r="B729" s="11" t="s">
        <v>31</v>
      </c>
      <c r="C729" s="205">
        <v>20956</v>
      </c>
      <c r="D729" s="205">
        <v>3130</v>
      </c>
      <c r="E729" s="205">
        <v>6035</v>
      </c>
      <c r="F729" s="205">
        <v>3827</v>
      </c>
      <c r="G729" s="205">
        <v>501</v>
      </c>
      <c r="H729" s="206">
        <v>7463</v>
      </c>
    </row>
    <row r="730" spans="1:8">
      <c r="A730" s="11" t="s">
        <v>257</v>
      </c>
      <c r="B730" s="11" t="s">
        <v>30</v>
      </c>
      <c r="C730" s="205">
        <v>8355</v>
      </c>
      <c r="D730" s="205">
        <v>41</v>
      </c>
      <c r="E730" s="205">
        <v>554</v>
      </c>
      <c r="F730" s="205">
        <v>289</v>
      </c>
      <c r="G730" s="205">
        <v>135</v>
      </c>
      <c r="H730" s="206">
        <v>7336</v>
      </c>
    </row>
    <row r="731" spans="1:8">
      <c r="A731" s="207" t="s">
        <v>258</v>
      </c>
      <c r="B731" s="11" t="s">
        <v>31</v>
      </c>
      <c r="C731" s="205">
        <v>6067</v>
      </c>
      <c r="D731" s="205">
        <v>10</v>
      </c>
      <c r="E731" s="205">
        <v>136</v>
      </c>
      <c r="F731" s="205">
        <v>178</v>
      </c>
      <c r="G731" s="205">
        <v>98</v>
      </c>
      <c r="H731" s="206">
        <v>5645</v>
      </c>
    </row>
    <row r="732" spans="1:8">
      <c r="A732" s="11" t="s">
        <v>259</v>
      </c>
      <c r="B732" s="11" t="s">
        <v>30</v>
      </c>
      <c r="C732" s="205">
        <v>33639</v>
      </c>
      <c r="D732" s="205">
        <v>6886</v>
      </c>
      <c r="E732" s="205">
        <v>14239</v>
      </c>
      <c r="F732" s="205">
        <v>8877</v>
      </c>
      <c r="G732" s="205">
        <v>623</v>
      </c>
      <c r="H732" s="206">
        <v>3014</v>
      </c>
    </row>
    <row r="733" spans="1:8">
      <c r="A733" s="207" t="s">
        <v>260</v>
      </c>
      <c r="B733" s="11" t="s">
        <v>31</v>
      </c>
      <c r="C733" s="205">
        <v>14889</v>
      </c>
      <c r="D733" s="205">
        <v>3120</v>
      </c>
      <c r="E733" s="205">
        <v>5899</v>
      </c>
      <c r="F733" s="205">
        <v>3649</v>
      </c>
      <c r="G733" s="205">
        <v>403</v>
      </c>
      <c r="H733" s="206">
        <v>1818</v>
      </c>
    </row>
    <row r="734" spans="1:8" ht="38.25">
      <c r="A734" s="833" t="s">
        <v>1156</v>
      </c>
      <c r="B734" s="57"/>
      <c r="C734" s="834"/>
      <c r="D734" s="834"/>
      <c r="E734" s="834"/>
      <c r="F734" s="834"/>
      <c r="G734" s="834"/>
      <c r="H734" s="835"/>
    </row>
    <row r="735" spans="1:8">
      <c r="A735" s="200" t="s">
        <v>376</v>
      </c>
      <c r="B735" s="11" t="s">
        <v>30</v>
      </c>
      <c r="C735" s="205">
        <v>247570</v>
      </c>
      <c r="D735" s="205">
        <v>1975</v>
      </c>
      <c r="E735" s="205">
        <v>61822</v>
      </c>
      <c r="F735" s="205">
        <v>63387</v>
      </c>
      <c r="G735" s="205">
        <v>17403</v>
      </c>
      <c r="H735" s="206">
        <v>102983</v>
      </c>
    </row>
    <row r="736" spans="1:8">
      <c r="B736" s="11" t="s">
        <v>31</v>
      </c>
      <c r="C736" s="205">
        <v>130868</v>
      </c>
      <c r="D736" s="205">
        <v>911</v>
      </c>
      <c r="E736" s="205">
        <v>22320</v>
      </c>
      <c r="F736" s="205">
        <v>29460</v>
      </c>
      <c r="G736" s="205">
        <v>10672</v>
      </c>
      <c r="H736" s="206">
        <v>67505</v>
      </c>
    </row>
    <row r="737" spans="1:8">
      <c r="A737" s="11" t="s">
        <v>257</v>
      </c>
      <c r="B737" s="11" t="s">
        <v>30</v>
      </c>
      <c r="C737" s="205">
        <v>76832</v>
      </c>
      <c r="D737" s="205">
        <v>13</v>
      </c>
      <c r="E737" s="205">
        <v>2729</v>
      </c>
      <c r="F737" s="205">
        <v>8393</v>
      </c>
      <c r="G737" s="205">
        <v>2678</v>
      </c>
      <c r="H737" s="206">
        <v>63019</v>
      </c>
    </row>
    <row r="738" spans="1:8">
      <c r="A738" s="207" t="s">
        <v>258</v>
      </c>
      <c r="B738" s="11" t="s">
        <v>31</v>
      </c>
      <c r="C738" s="205">
        <v>50522</v>
      </c>
      <c r="D738" s="205" t="s">
        <v>0</v>
      </c>
      <c r="E738" s="205">
        <v>608</v>
      </c>
      <c r="F738" s="205">
        <v>2466</v>
      </c>
      <c r="G738" s="205">
        <v>1880</v>
      </c>
      <c r="H738" s="206">
        <v>45568</v>
      </c>
    </row>
    <row r="739" spans="1:8">
      <c r="A739" s="11" t="s">
        <v>259</v>
      </c>
      <c r="B739" s="11" t="s">
        <v>30</v>
      </c>
      <c r="C739" s="205">
        <v>170738</v>
      </c>
      <c r="D739" s="205">
        <v>1962</v>
      </c>
      <c r="E739" s="205">
        <v>59093</v>
      </c>
      <c r="F739" s="205">
        <v>54994</v>
      </c>
      <c r="G739" s="205">
        <v>14725</v>
      </c>
      <c r="H739" s="206">
        <v>39964</v>
      </c>
    </row>
    <row r="740" spans="1:8">
      <c r="A740" s="207" t="s">
        <v>260</v>
      </c>
      <c r="B740" s="11" t="s">
        <v>31</v>
      </c>
      <c r="C740" s="205">
        <v>80346</v>
      </c>
      <c r="D740" s="205">
        <v>911</v>
      </c>
      <c r="E740" s="205">
        <v>21712</v>
      </c>
      <c r="F740" s="205">
        <v>26994</v>
      </c>
      <c r="G740" s="205">
        <v>8792</v>
      </c>
      <c r="H740" s="206">
        <v>21937</v>
      </c>
    </row>
    <row r="741" spans="1:8">
      <c r="A741" s="200" t="s">
        <v>377</v>
      </c>
      <c r="B741" s="11" t="s">
        <v>30</v>
      </c>
      <c r="C741" s="205">
        <v>26362</v>
      </c>
      <c r="D741" s="205">
        <v>856</v>
      </c>
      <c r="E741" s="205">
        <v>8423</v>
      </c>
      <c r="F741" s="205">
        <v>5631</v>
      </c>
      <c r="G741" s="205">
        <v>786</v>
      </c>
      <c r="H741" s="206">
        <v>10666</v>
      </c>
    </row>
    <row r="742" spans="1:8">
      <c r="B742" s="11" t="s">
        <v>31</v>
      </c>
      <c r="C742" s="205">
        <v>13296</v>
      </c>
      <c r="D742" s="205">
        <v>422</v>
      </c>
      <c r="E742" s="205">
        <v>2645</v>
      </c>
      <c r="F742" s="205">
        <v>2965</v>
      </c>
      <c r="G742" s="205">
        <v>537</v>
      </c>
      <c r="H742" s="206">
        <v>6727</v>
      </c>
    </row>
    <row r="743" spans="1:8">
      <c r="A743" s="11" t="s">
        <v>257</v>
      </c>
      <c r="B743" s="11" t="s">
        <v>30</v>
      </c>
      <c r="C743" s="205">
        <v>7413</v>
      </c>
      <c r="D743" s="205" t="s">
        <v>0</v>
      </c>
      <c r="E743" s="205">
        <v>483</v>
      </c>
      <c r="F743" s="205">
        <v>428</v>
      </c>
      <c r="G743" s="205">
        <v>123</v>
      </c>
      <c r="H743" s="206">
        <v>6379</v>
      </c>
    </row>
    <row r="744" spans="1:8">
      <c r="A744" s="207" t="s">
        <v>258</v>
      </c>
      <c r="B744" s="11" t="s">
        <v>31</v>
      </c>
      <c r="C744" s="205">
        <v>5001</v>
      </c>
      <c r="D744" s="205" t="s">
        <v>0</v>
      </c>
      <c r="E744" s="205">
        <v>126</v>
      </c>
      <c r="F744" s="205">
        <v>161</v>
      </c>
      <c r="G744" s="205">
        <v>94</v>
      </c>
      <c r="H744" s="206">
        <v>4620</v>
      </c>
    </row>
    <row r="745" spans="1:8">
      <c r="A745" s="11" t="s">
        <v>259</v>
      </c>
      <c r="B745" s="11" t="s">
        <v>30</v>
      </c>
      <c r="C745" s="205">
        <v>18949</v>
      </c>
      <c r="D745" s="205">
        <v>856</v>
      </c>
      <c r="E745" s="205">
        <v>7940</v>
      </c>
      <c r="F745" s="205">
        <v>5203</v>
      </c>
      <c r="G745" s="205">
        <v>663</v>
      </c>
      <c r="H745" s="206">
        <v>4287</v>
      </c>
    </row>
    <row r="746" spans="1:8">
      <c r="A746" s="207" t="s">
        <v>260</v>
      </c>
      <c r="B746" s="11" t="s">
        <v>31</v>
      </c>
      <c r="C746" s="205">
        <v>8295</v>
      </c>
      <c r="D746" s="205">
        <v>422</v>
      </c>
      <c r="E746" s="205">
        <v>2519</v>
      </c>
      <c r="F746" s="205">
        <v>2804</v>
      </c>
      <c r="G746" s="205">
        <v>443</v>
      </c>
      <c r="H746" s="206">
        <v>2107</v>
      </c>
    </row>
    <row r="747" spans="1:8">
      <c r="A747" s="200" t="s">
        <v>378</v>
      </c>
      <c r="B747" s="11" t="s">
        <v>30</v>
      </c>
      <c r="C747" s="205">
        <v>12156</v>
      </c>
      <c r="D747" s="205">
        <v>650</v>
      </c>
      <c r="E747" s="205">
        <v>4141</v>
      </c>
      <c r="F747" s="205">
        <v>1969</v>
      </c>
      <c r="G747" s="205">
        <v>460</v>
      </c>
      <c r="H747" s="206">
        <v>4936</v>
      </c>
    </row>
    <row r="748" spans="1:8">
      <c r="B748" s="11" t="s">
        <v>31</v>
      </c>
      <c r="C748" s="205">
        <v>6491</v>
      </c>
      <c r="D748" s="205">
        <v>297</v>
      </c>
      <c r="E748" s="205">
        <v>1197</v>
      </c>
      <c r="F748" s="205">
        <v>1119</v>
      </c>
      <c r="G748" s="205">
        <v>313</v>
      </c>
      <c r="H748" s="206">
        <v>3565</v>
      </c>
    </row>
    <row r="749" spans="1:8">
      <c r="A749" s="11" t="s">
        <v>257</v>
      </c>
      <c r="B749" s="11" t="s">
        <v>30</v>
      </c>
      <c r="C749" s="205">
        <v>4308</v>
      </c>
      <c r="D749" s="205" t="s">
        <v>0</v>
      </c>
      <c r="E749" s="205">
        <v>133</v>
      </c>
      <c r="F749" s="205">
        <v>233</v>
      </c>
      <c r="G749" s="205">
        <v>87</v>
      </c>
      <c r="H749" s="206">
        <v>3855</v>
      </c>
    </row>
    <row r="750" spans="1:8">
      <c r="A750" s="207" t="s">
        <v>258</v>
      </c>
      <c r="B750" s="11" t="s">
        <v>31</v>
      </c>
      <c r="C750" s="205">
        <v>3109</v>
      </c>
      <c r="D750" s="205" t="s">
        <v>0</v>
      </c>
      <c r="E750" s="205">
        <v>36</v>
      </c>
      <c r="F750" s="205">
        <v>97</v>
      </c>
      <c r="G750" s="205">
        <v>59</v>
      </c>
      <c r="H750" s="206">
        <v>2917</v>
      </c>
    </row>
    <row r="751" spans="1:8">
      <c r="A751" s="11" t="s">
        <v>259</v>
      </c>
      <c r="B751" s="11" t="s">
        <v>30</v>
      </c>
      <c r="C751" s="205">
        <v>7848</v>
      </c>
      <c r="D751" s="205">
        <v>650</v>
      </c>
      <c r="E751" s="205">
        <v>4008</v>
      </c>
      <c r="F751" s="205">
        <v>1736</v>
      </c>
      <c r="G751" s="205">
        <v>373</v>
      </c>
      <c r="H751" s="206">
        <v>1081</v>
      </c>
    </row>
    <row r="752" spans="1:8">
      <c r="A752" s="207" t="s">
        <v>260</v>
      </c>
      <c r="B752" s="11" t="s">
        <v>31</v>
      </c>
      <c r="C752" s="205">
        <v>3382</v>
      </c>
      <c r="D752" s="205">
        <v>297</v>
      </c>
      <c r="E752" s="205">
        <v>1161</v>
      </c>
      <c r="F752" s="205">
        <v>1022</v>
      </c>
      <c r="G752" s="205">
        <v>254</v>
      </c>
      <c r="H752" s="206">
        <v>648</v>
      </c>
    </row>
    <row r="753" spans="1:8">
      <c r="A753" s="200" t="s">
        <v>379</v>
      </c>
      <c r="B753" s="200" t="s">
        <v>30</v>
      </c>
      <c r="C753" s="203">
        <v>1085131</v>
      </c>
      <c r="D753" s="203">
        <v>271685</v>
      </c>
      <c r="E753" s="203">
        <v>248839</v>
      </c>
      <c r="F753" s="203">
        <v>220348</v>
      </c>
      <c r="G753" s="203">
        <v>31194</v>
      </c>
      <c r="H753" s="204">
        <v>313065</v>
      </c>
    </row>
    <row r="754" spans="1:8">
      <c r="A754" s="200"/>
      <c r="B754" s="200" t="s">
        <v>31</v>
      </c>
      <c r="C754" s="203">
        <v>559079</v>
      </c>
      <c r="D754" s="203">
        <v>142877</v>
      </c>
      <c r="E754" s="203">
        <v>67400</v>
      </c>
      <c r="F754" s="203">
        <v>109290</v>
      </c>
      <c r="G754" s="203">
        <v>20624</v>
      </c>
      <c r="H754" s="204">
        <v>218888</v>
      </c>
    </row>
    <row r="755" spans="1:8">
      <c r="A755" s="11" t="s">
        <v>257</v>
      </c>
      <c r="B755" s="11" t="s">
        <v>30</v>
      </c>
      <c r="C755" s="205">
        <v>251497</v>
      </c>
      <c r="D755" s="205">
        <v>1333</v>
      </c>
      <c r="E755" s="205">
        <v>21364</v>
      </c>
      <c r="F755" s="205">
        <v>20242</v>
      </c>
      <c r="G755" s="205">
        <v>4003</v>
      </c>
      <c r="H755" s="206">
        <v>204555</v>
      </c>
    </row>
    <row r="756" spans="1:8">
      <c r="A756" s="207" t="s">
        <v>258</v>
      </c>
      <c r="B756" s="11" t="s">
        <v>31</v>
      </c>
      <c r="C756" s="205">
        <v>168279</v>
      </c>
      <c r="D756" s="205">
        <v>387</v>
      </c>
      <c r="E756" s="205">
        <v>4432</v>
      </c>
      <c r="F756" s="205">
        <v>8137</v>
      </c>
      <c r="G756" s="205">
        <v>2716</v>
      </c>
      <c r="H756" s="206">
        <v>152607</v>
      </c>
    </row>
    <row r="757" spans="1:8">
      <c r="A757" s="11" t="s">
        <v>259</v>
      </c>
      <c r="B757" s="11" t="s">
        <v>30</v>
      </c>
      <c r="C757" s="205">
        <v>833634</v>
      </c>
      <c r="D757" s="205">
        <v>270352</v>
      </c>
      <c r="E757" s="205">
        <v>227475</v>
      </c>
      <c r="F757" s="205">
        <v>200106</v>
      </c>
      <c r="G757" s="205">
        <v>27191</v>
      </c>
      <c r="H757" s="206">
        <v>108510</v>
      </c>
    </row>
    <row r="758" spans="1:8">
      <c r="A758" s="207" t="s">
        <v>260</v>
      </c>
      <c r="B758" s="11" t="s">
        <v>31</v>
      </c>
      <c r="C758" s="205">
        <v>390800</v>
      </c>
      <c r="D758" s="205">
        <v>142490</v>
      </c>
      <c r="E758" s="205">
        <v>62968</v>
      </c>
      <c r="F758" s="205">
        <v>101153</v>
      </c>
      <c r="G758" s="205">
        <v>17908</v>
      </c>
      <c r="H758" s="206">
        <v>66281</v>
      </c>
    </row>
    <row r="759" spans="1:8">
      <c r="A759" s="832" t="s">
        <v>1155</v>
      </c>
      <c r="C759" s="205"/>
      <c r="D759" s="205"/>
      <c r="E759" s="205"/>
      <c r="F759" s="205"/>
      <c r="G759" s="205"/>
      <c r="H759" s="206"/>
    </row>
    <row r="760" spans="1:8">
      <c r="A760" s="200" t="s">
        <v>380</v>
      </c>
      <c r="B760" s="11" t="s">
        <v>30</v>
      </c>
      <c r="C760" s="205">
        <v>30859</v>
      </c>
      <c r="D760" s="205">
        <v>11961</v>
      </c>
      <c r="E760" s="205">
        <v>8966</v>
      </c>
      <c r="F760" s="205">
        <v>3523</v>
      </c>
      <c r="G760" s="205">
        <v>235</v>
      </c>
      <c r="H760" s="206">
        <v>6174</v>
      </c>
    </row>
    <row r="761" spans="1:8">
      <c r="B761" s="11" t="s">
        <v>31</v>
      </c>
      <c r="C761" s="205">
        <v>15776</v>
      </c>
      <c r="D761" s="205">
        <v>6523</v>
      </c>
      <c r="E761" s="205">
        <v>2197</v>
      </c>
      <c r="F761" s="205">
        <v>2069</v>
      </c>
      <c r="G761" s="205">
        <v>171</v>
      </c>
      <c r="H761" s="206">
        <v>4816</v>
      </c>
    </row>
    <row r="762" spans="1:8">
      <c r="A762" s="11" t="s">
        <v>257</v>
      </c>
      <c r="B762" s="11" t="s">
        <v>30</v>
      </c>
      <c r="C762" s="205">
        <v>6396</v>
      </c>
      <c r="D762" s="205">
        <v>40</v>
      </c>
      <c r="E762" s="205">
        <v>712</v>
      </c>
      <c r="F762" s="205">
        <v>210</v>
      </c>
      <c r="G762" s="205">
        <v>22</v>
      </c>
      <c r="H762" s="206">
        <v>5412</v>
      </c>
    </row>
    <row r="763" spans="1:8">
      <c r="A763" s="207" t="s">
        <v>258</v>
      </c>
      <c r="B763" s="11" t="s">
        <v>31</v>
      </c>
      <c r="C763" s="205">
        <v>4684</v>
      </c>
      <c r="D763" s="205">
        <v>11</v>
      </c>
      <c r="E763" s="205">
        <v>148</v>
      </c>
      <c r="F763" s="205">
        <v>127</v>
      </c>
      <c r="G763" s="205">
        <v>21</v>
      </c>
      <c r="H763" s="206">
        <v>4377</v>
      </c>
    </row>
    <row r="764" spans="1:8">
      <c r="A764" s="11" t="s">
        <v>259</v>
      </c>
      <c r="B764" s="11" t="s">
        <v>30</v>
      </c>
      <c r="C764" s="205">
        <v>24463</v>
      </c>
      <c r="D764" s="205">
        <v>11921</v>
      </c>
      <c r="E764" s="205">
        <v>8254</v>
      </c>
      <c r="F764" s="205">
        <v>3313</v>
      </c>
      <c r="G764" s="205">
        <v>213</v>
      </c>
      <c r="H764" s="206">
        <v>762</v>
      </c>
    </row>
    <row r="765" spans="1:8">
      <c r="A765" s="207" t="s">
        <v>260</v>
      </c>
      <c r="B765" s="11" t="s">
        <v>31</v>
      </c>
      <c r="C765" s="205">
        <v>11092</v>
      </c>
      <c r="D765" s="205">
        <v>6512</v>
      </c>
      <c r="E765" s="205">
        <v>2049</v>
      </c>
      <c r="F765" s="205">
        <v>1942</v>
      </c>
      <c r="G765" s="205">
        <v>150</v>
      </c>
      <c r="H765" s="206">
        <v>439</v>
      </c>
    </row>
    <row r="766" spans="1:8">
      <c r="A766" s="200" t="s">
        <v>381</v>
      </c>
      <c r="B766" s="11" t="s">
        <v>30</v>
      </c>
      <c r="C766" s="205">
        <v>26346</v>
      </c>
      <c r="D766" s="205">
        <v>13315</v>
      </c>
      <c r="E766" s="205">
        <v>4870</v>
      </c>
      <c r="F766" s="205">
        <v>2542</v>
      </c>
      <c r="G766" s="205">
        <v>272</v>
      </c>
      <c r="H766" s="206">
        <v>5347</v>
      </c>
    </row>
    <row r="767" spans="1:8">
      <c r="B767" s="11" t="s">
        <v>31</v>
      </c>
      <c r="C767" s="205">
        <v>14510</v>
      </c>
      <c r="D767" s="205">
        <v>7531</v>
      </c>
      <c r="E767" s="205">
        <v>1175</v>
      </c>
      <c r="F767" s="205">
        <v>1463</v>
      </c>
      <c r="G767" s="205">
        <v>189</v>
      </c>
      <c r="H767" s="206">
        <v>4152</v>
      </c>
    </row>
    <row r="768" spans="1:8">
      <c r="A768" s="11" t="s">
        <v>257</v>
      </c>
      <c r="B768" s="11" t="s">
        <v>30</v>
      </c>
      <c r="C768" s="205">
        <v>5197</v>
      </c>
      <c r="D768" s="205">
        <v>15</v>
      </c>
      <c r="E768" s="205">
        <v>348</v>
      </c>
      <c r="F768" s="205">
        <v>154</v>
      </c>
      <c r="G768" s="205">
        <v>55</v>
      </c>
      <c r="H768" s="206">
        <v>4625</v>
      </c>
    </row>
    <row r="769" spans="1:8">
      <c r="A769" s="207" t="s">
        <v>258</v>
      </c>
      <c r="B769" s="11" t="s">
        <v>31</v>
      </c>
      <c r="C769" s="205">
        <v>3964</v>
      </c>
      <c r="D769" s="205">
        <v>4</v>
      </c>
      <c r="E769" s="205">
        <v>83</v>
      </c>
      <c r="F769" s="205">
        <v>77</v>
      </c>
      <c r="G769" s="205">
        <v>42</v>
      </c>
      <c r="H769" s="206">
        <v>3758</v>
      </c>
    </row>
    <row r="770" spans="1:8">
      <c r="A770" s="11" t="s">
        <v>259</v>
      </c>
      <c r="B770" s="11" t="s">
        <v>30</v>
      </c>
      <c r="C770" s="205">
        <v>21149</v>
      </c>
      <c r="D770" s="205">
        <v>13300</v>
      </c>
      <c r="E770" s="205">
        <v>4522</v>
      </c>
      <c r="F770" s="205">
        <v>2388</v>
      </c>
      <c r="G770" s="205">
        <v>217</v>
      </c>
      <c r="H770" s="206">
        <v>722</v>
      </c>
    </row>
    <row r="771" spans="1:8">
      <c r="A771" s="207" t="s">
        <v>260</v>
      </c>
      <c r="B771" s="11" t="s">
        <v>31</v>
      </c>
      <c r="C771" s="205">
        <v>10546</v>
      </c>
      <c r="D771" s="205">
        <v>7527</v>
      </c>
      <c r="E771" s="205">
        <v>1092</v>
      </c>
      <c r="F771" s="205">
        <v>1386</v>
      </c>
      <c r="G771" s="205">
        <v>147</v>
      </c>
      <c r="H771" s="206">
        <v>394</v>
      </c>
    </row>
    <row r="772" spans="1:8">
      <c r="A772" s="200" t="s">
        <v>382</v>
      </c>
      <c r="B772" s="11" t="s">
        <v>30</v>
      </c>
      <c r="C772" s="205">
        <v>27474</v>
      </c>
      <c r="D772" s="205">
        <v>2409</v>
      </c>
      <c r="E772" s="205">
        <v>11689</v>
      </c>
      <c r="F772" s="205">
        <v>4963</v>
      </c>
      <c r="G772" s="205">
        <v>696</v>
      </c>
      <c r="H772" s="206">
        <v>7717</v>
      </c>
    </row>
    <row r="773" spans="1:8">
      <c r="B773" s="11" t="s">
        <v>31</v>
      </c>
      <c r="C773" s="205">
        <v>13290</v>
      </c>
      <c r="D773" s="205">
        <v>1293</v>
      </c>
      <c r="E773" s="205">
        <v>2975</v>
      </c>
      <c r="F773" s="205">
        <v>2399</v>
      </c>
      <c r="G773" s="205">
        <v>507</v>
      </c>
      <c r="H773" s="206">
        <v>6116</v>
      </c>
    </row>
    <row r="774" spans="1:8">
      <c r="A774" s="11" t="s">
        <v>257</v>
      </c>
      <c r="B774" s="11" t="s">
        <v>30</v>
      </c>
      <c r="C774" s="205">
        <v>10034</v>
      </c>
      <c r="D774" s="205">
        <v>44</v>
      </c>
      <c r="E774" s="205">
        <v>3115</v>
      </c>
      <c r="F774" s="205">
        <v>611</v>
      </c>
      <c r="G774" s="205">
        <v>142</v>
      </c>
      <c r="H774" s="206">
        <v>6122</v>
      </c>
    </row>
    <row r="775" spans="1:8">
      <c r="A775" s="207" t="s">
        <v>258</v>
      </c>
      <c r="B775" s="11" t="s">
        <v>31</v>
      </c>
      <c r="C775" s="205">
        <v>5878</v>
      </c>
      <c r="D775" s="205">
        <v>16</v>
      </c>
      <c r="E775" s="205">
        <v>420</v>
      </c>
      <c r="F775" s="205">
        <v>367</v>
      </c>
      <c r="G775" s="205">
        <v>118</v>
      </c>
      <c r="H775" s="206">
        <v>4957</v>
      </c>
    </row>
    <row r="776" spans="1:8">
      <c r="A776" s="11" t="s">
        <v>259</v>
      </c>
      <c r="B776" s="11" t="s">
        <v>30</v>
      </c>
      <c r="C776" s="205">
        <v>17440</v>
      </c>
      <c r="D776" s="205">
        <v>2365</v>
      </c>
      <c r="E776" s="205">
        <v>8574</v>
      </c>
      <c r="F776" s="205">
        <v>4352</v>
      </c>
      <c r="G776" s="205">
        <v>554</v>
      </c>
      <c r="H776" s="206">
        <v>1595</v>
      </c>
    </row>
    <row r="777" spans="1:8">
      <c r="A777" s="207" t="s">
        <v>260</v>
      </c>
      <c r="B777" s="11" t="s">
        <v>31</v>
      </c>
      <c r="C777" s="205">
        <v>7412</v>
      </c>
      <c r="D777" s="205">
        <v>1277</v>
      </c>
      <c r="E777" s="205">
        <v>2555</v>
      </c>
      <c r="F777" s="205">
        <v>2032</v>
      </c>
      <c r="G777" s="205">
        <v>389</v>
      </c>
      <c r="H777" s="206">
        <v>1159</v>
      </c>
    </row>
    <row r="778" spans="1:8">
      <c r="A778" s="200" t="s">
        <v>383</v>
      </c>
      <c r="B778" s="11" t="s">
        <v>30</v>
      </c>
      <c r="C778" s="205">
        <v>17729</v>
      </c>
      <c r="D778" s="205">
        <v>11476</v>
      </c>
      <c r="E778" s="205">
        <v>1862</v>
      </c>
      <c r="F778" s="205">
        <v>1293</v>
      </c>
      <c r="G778" s="205">
        <v>134</v>
      </c>
      <c r="H778" s="206">
        <v>2964</v>
      </c>
    </row>
    <row r="779" spans="1:8">
      <c r="B779" s="11" t="s">
        <v>31</v>
      </c>
      <c r="C779" s="205">
        <v>9289</v>
      </c>
      <c r="D779" s="205">
        <v>5814</v>
      </c>
      <c r="E779" s="205">
        <v>421</v>
      </c>
      <c r="F779" s="205">
        <v>682</v>
      </c>
      <c r="G779" s="205">
        <v>98</v>
      </c>
      <c r="H779" s="206">
        <v>2274</v>
      </c>
    </row>
    <row r="780" spans="1:8">
      <c r="A780" s="11" t="s">
        <v>257</v>
      </c>
      <c r="B780" s="11" t="s">
        <v>30</v>
      </c>
      <c r="C780" s="205">
        <v>2853</v>
      </c>
      <c r="D780" s="205">
        <v>34</v>
      </c>
      <c r="E780" s="205">
        <v>174</v>
      </c>
      <c r="F780" s="205">
        <v>79</v>
      </c>
      <c r="G780" s="205">
        <v>18</v>
      </c>
      <c r="H780" s="206">
        <v>2548</v>
      </c>
    </row>
    <row r="781" spans="1:8">
      <c r="A781" s="207" t="s">
        <v>258</v>
      </c>
      <c r="B781" s="11" t="s">
        <v>31</v>
      </c>
      <c r="C781" s="205">
        <v>2051</v>
      </c>
      <c r="D781" s="205">
        <v>13</v>
      </c>
      <c r="E781" s="205">
        <v>29</v>
      </c>
      <c r="F781" s="205">
        <v>32</v>
      </c>
      <c r="G781" s="205">
        <v>15</v>
      </c>
      <c r="H781" s="206">
        <v>1962</v>
      </c>
    </row>
    <row r="782" spans="1:8">
      <c r="A782" s="11" t="s">
        <v>259</v>
      </c>
      <c r="B782" s="11" t="s">
        <v>30</v>
      </c>
      <c r="C782" s="205">
        <v>14876</v>
      </c>
      <c r="D782" s="205">
        <v>11442</v>
      </c>
      <c r="E782" s="205">
        <v>1688</v>
      </c>
      <c r="F782" s="205">
        <v>1214</v>
      </c>
      <c r="G782" s="205">
        <v>116</v>
      </c>
      <c r="H782" s="206">
        <v>416</v>
      </c>
    </row>
    <row r="783" spans="1:8">
      <c r="A783" s="207" t="s">
        <v>260</v>
      </c>
      <c r="B783" s="11" t="s">
        <v>31</v>
      </c>
      <c r="C783" s="205">
        <v>7238</v>
      </c>
      <c r="D783" s="205">
        <v>5801</v>
      </c>
      <c r="E783" s="205">
        <v>392</v>
      </c>
      <c r="F783" s="205">
        <v>650</v>
      </c>
      <c r="G783" s="205">
        <v>83</v>
      </c>
      <c r="H783" s="206">
        <v>312</v>
      </c>
    </row>
    <row r="784" spans="1:8">
      <c r="A784" s="200" t="s">
        <v>384</v>
      </c>
      <c r="B784" s="11" t="s">
        <v>30</v>
      </c>
      <c r="C784" s="205">
        <v>34825</v>
      </c>
      <c r="D784" s="205">
        <v>18794</v>
      </c>
      <c r="E784" s="205">
        <v>5860</v>
      </c>
      <c r="F784" s="205">
        <v>3548</v>
      </c>
      <c r="G784" s="205">
        <v>283</v>
      </c>
      <c r="H784" s="206">
        <v>6340</v>
      </c>
    </row>
    <row r="785" spans="1:8">
      <c r="B785" s="11" t="s">
        <v>31</v>
      </c>
      <c r="C785" s="205">
        <v>18252</v>
      </c>
      <c r="D785" s="205">
        <v>10277</v>
      </c>
      <c r="E785" s="205">
        <v>1075</v>
      </c>
      <c r="F785" s="205">
        <v>1952</v>
      </c>
      <c r="G785" s="205">
        <v>208</v>
      </c>
      <c r="H785" s="206">
        <v>4740</v>
      </c>
    </row>
    <row r="786" spans="1:8">
      <c r="A786" s="11" t="s">
        <v>257</v>
      </c>
      <c r="B786" s="11" t="s">
        <v>30</v>
      </c>
      <c r="C786" s="205">
        <v>5900</v>
      </c>
      <c r="D786" s="205">
        <v>133</v>
      </c>
      <c r="E786" s="205">
        <v>348</v>
      </c>
      <c r="F786" s="205">
        <v>206</v>
      </c>
      <c r="G786" s="205">
        <v>19</v>
      </c>
      <c r="H786" s="206">
        <v>5194</v>
      </c>
    </row>
    <row r="787" spans="1:8">
      <c r="A787" s="207" t="s">
        <v>258</v>
      </c>
      <c r="B787" s="11" t="s">
        <v>31</v>
      </c>
      <c r="C787" s="205">
        <v>4196</v>
      </c>
      <c r="D787" s="205">
        <v>32</v>
      </c>
      <c r="E787" s="205">
        <v>68</v>
      </c>
      <c r="F787" s="205">
        <v>96</v>
      </c>
      <c r="G787" s="205">
        <v>19</v>
      </c>
      <c r="H787" s="206">
        <v>3981</v>
      </c>
    </row>
    <row r="788" spans="1:8">
      <c r="A788" s="11" t="s">
        <v>259</v>
      </c>
      <c r="B788" s="11" t="s">
        <v>30</v>
      </c>
      <c r="C788" s="205">
        <v>28925</v>
      </c>
      <c r="D788" s="205">
        <v>18661</v>
      </c>
      <c r="E788" s="205">
        <v>5512</v>
      </c>
      <c r="F788" s="205">
        <v>3342</v>
      </c>
      <c r="G788" s="205">
        <v>264</v>
      </c>
      <c r="H788" s="206">
        <v>1146</v>
      </c>
    </row>
    <row r="789" spans="1:8">
      <c r="A789" s="207" t="s">
        <v>260</v>
      </c>
      <c r="B789" s="11" t="s">
        <v>31</v>
      </c>
      <c r="C789" s="205">
        <v>14056</v>
      </c>
      <c r="D789" s="205">
        <v>10245</v>
      </c>
      <c r="E789" s="205">
        <v>1007</v>
      </c>
      <c r="F789" s="205">
        <v>1856</v>
      </c>
      <c r="G789" s="205">
        <v>189</v>
      </c>
      <c r="H789" s="206">
        <v>759</v>
      </c>
    </row>
    <row r="790" spans="1:8">
      <c r="A790" s="200" t="s">
        <v>385</v>
      </c>
      <c r="B790" s="11" t="s">
        <v>30</v>
      </c>
      <c r="C790" s="205">
        <v>75510</v>
      </c>
      <c r="D790" s="205">
        <v>19741</v>
      </c>
      <c r="E790" s="205">
        <v>20441</v>
      </c>
      <c r="F790" s="205">
        <v>20651</v>
      </c>
      <c r="G790" s="205">
        <v>727</v>
      </c>
      <c r="H790" s="206">
        <v>13950</v>
      </c>
    </row>
    <row r="791" spans="1:8">
      <c r="B791" s="11" t="s">
        <v>31</v>
      </c>
      <c r="C791" s="205">
        <v>36723</v>
      </c>
      <c r="D791" s="205">
        <v>10170</v>
      </c>
      <c r="E791" s="205">
        <v>6614</v>
      </c>
      <c r="F791" s="205">
        <v>9555</v>
      </c>
      <c r="G791" s="205">
        <v>572</v>
      </c>
      <c r="H791" s="206">
        <v>9812</v>
      </c>
    </row>
    <row r="792" spans="1:8">
      <c r="A792" s="11" t="s">
        <v>257</v>
      </c>
      <c r="B792" s="11" t="s">
        <v>30</v>
      </c>
      <c r="C792" s="205">
        <v>11415</v>
      </c>
      <c r="D792" s="205">
        <v>158</v>
      </c>
      <c r="E792" s="205">
        <v>505</v>
      </c>
      <c r="F792" s="205">
        <v>2159</v>
      </c>
      <c r="G792" s="205">
        <v>82</v>
      </c>
      <c r="H792" s="206">
        <v>8511</v>
      </c>
    </row>
    <row r="793" spans="1:8">
      <c r="A793" s="207" t="s">
        <v>258</v>
      </c>
      <c r="B793" s="11" t="s">
        <v>31</v>
      </c>
      <c r="C793" s="205">
        <v>7944</v>
      </c>
      <c r="D793" s="205">
        <v>45</v>
      </c>
      <c r="E793" s="205">
        <v>133</v>
      </c>
      <c r="F793" s="205">
        <v>830</v>
      </c>
      <c r="G793" s="205">
        <v>55</v>
      </c>
      <c r="H793" s="206">
        <v>6881</v>
      </c>
    </row>
    <row r="794" spans="1:8">
      <c r="A794" s="11" t="s">
        <v>259</v>
      </c>
      <c r="B794" s="11" t="s">
        <v>30</v>
      </c>
      <c r="C794" s="205">
        <v>64095</v>
      </c>
      <c r="D794" s="205">
        <v>19583</v>
      </c>
      <c r="E794" s="205">
        <v>19936</v>
      </c>
      <c r="F794" s="205">
        <v>18492</v>
      </c>
      <c r="G794" s="205">
        <v>645</v>
      </c>
      <c r="H794" s="206">
        <v>5439</v>
      </c>
    </row>
    <row r="795" spans="1:8">
      <c r="A795" s="207" t="s">
        <v>260</v>
      </c>
      <c r="B795" s="11" t="s">
        <v>31</v>
      </c>
      <c r="C795" s="205">
        <v>28779</v>
      </c>
      <c r="D795" s="205">
        <v>10125</v>
      </c>
      <c r="E795" s="205">
        <v>6481</v>
      </c>
      <c r="F795" s="205">
        <v>8725</v>
      </c>
      <c r="G795" s="205">
        <v>517</v>
      </c>
      <c r="H795" s="206">
        <v>2931</v>
      </c>
    </row>
    <row r="796" spans="1:8">
      <c r="A796" s="200" t="s">
        <v>386</v>
      </c>
      <c r="B796" s="11" t="s">
        <v>30</v>
      </c>
      <c r="C796" s="205">
        <v>40518</v>
      </c>
      <c r="D796" s="205">
        <v>23055</v>
      </c>
      <c r="E796" s="205">
        <v>6625</v>
      </c>
      <c r="F796" s="205">
        <v>3774</v>
      </c>
      <c r="G796" s="205">
        <v>403</v>
      </c>
      <c r="H796" s="206">
        <v>6661</v>
      </c>
    </row>
    <row r="797" spans="1:8">
      <c r="B797" s="11" t="s">
        <v>31</v>
      </c>
      <c r="C797" s="205">
        <v>21448</v>
      </c>
      <c r="D797" s="205">
        <v>11984</v>
      </c>
      <c r="E797" s="205">
        <v>1773</v>
      </c>
      <c r="F797" s="205">
        <v>2128</v>
      </c>
      <c r="G797" s="205">
        <v>312</v>
      </c>
      <c r="H797" s="206">
        <v>5251</v>
      </c>
    </row>
    <row r="798" spans="1:8">
      <c r="A798" s="11" t="s">
        <v>257</v>
      </c>
      <c r="B798" s="11" t="s">
        <v>30</v>
      </c>
      <c r="C798" s="205">
        <v>6170</v>
      </c>
      <c r="D798" s="205">
        <v>44</v>
      </c>
      <c r="E798" s="205">
        <v>190</v>
      </c>
      <c r="F798" s="205">
        <v>234</v>
      </c>
      <c r="G798" s="205">
        <v>31</v>
      </c>
      <c r="H798" s="206">
        <v>5671</v>
      </c>
    </row>
    <row r="799" spans="1:8">
      <c r="A799" s="207" t="s">
        <v>258</v>
      </c>
      <c r="B799" s="11" t="s">
        <v>31</v>
      </c>
      <c r="C799" s="205">
        <v>4743</v>
      </c>
      <c r="D799" s="205">
        <v>7</v>
      </c>
      <c r="E799" s="205">
        <v>43</v>
      </c>
      <c r="F799" s="205">
        <v>135</v>
      </c>
      <c r="G799" s="205">
        <v>26</v>
      </c>
      <c r="H799" s="206">
        <v>4532</v>
      </c>
    </row>
    <row r="800" spans="1:8">
      <c r="A800" s="11" t="s">
        <v>259</v>
      </c>
      <c r="B800" s="11" t="s">
        <v>30</v>
      </c>
      <c r="C800" s="205">
        <v>34348</v>
      </c>
      <c r="D800" s="205">
        <v>23011</v>
      </c>
      <c r="E800" s="205">
        <v>6435</v>
      </c>
      <c r="F800" s="205">
        <v>3540</v>
      </c>
      <c r="G800" s="205">
        <v>372</v>
      </c>
      <c r="H800" s="206">
        <v>990</v>
      </c>
    </row>
    <row r="801" spans="1:8">
      <c r="A801" s="207" t="s">
        <v>260</v>
      </c>
      <c r="B801" s="11" t="s">
        <v>31</v>
      </c>
      <c r="C801" s="205">
        <v>16705</v>
      </c>
      <c r="D801" s="205">
        <v>11977</v>
      </c>
      <c r="E801" s="205">
        <v>1730</v>
      </c>
      <c r="F801" s="205">
        <v>1993</v>
      </c>
      <c r="G801" s="205">
        <v>286</v>
      </c>
      <c r="H801" s="206">
        <v>719</v>
      </c>
    </row>
    <row r="802" spans="1:8">
      <c r="A802" s="200" t="s">
        <v>387</v>
      </c>
      <c r="B802" s="11" t="s">
        <v>30</v>
      </c>
      <c r="C802" s="205">
        <v>16906</v>
      </c>
      <c r="D802" s="205">
        <v>10573</v>
      </c>
      <c r="E802" s="205">
        <v>978</v>
      </c>
      <c r="F802" s="205">
        <v>2103</v>
      </c>
      <c r="G802" s="205">
        <v>121</v>
      </c>
      <c r="H802" s="206">
        <v>3131</v>
      </c>
    </row>
    <row r="803" spans="1:8">
      <c r="B803" s="11" t="s">
        <v>31</v>
      </c>
      <c r="C803" s="205">
        <v>8839</v>
      </c>
      <c r="D803" s="205">
        <v>5245</v>
      </c>
      <c r="E803" s="205">
        <v>200</v>
      </c>
      <c r="F803" s="205">
        <v>912</v>
      </c>
      <c r="G803" s="205">
        <v>87</v>
      </c>
      <c r="H803" s="206">
        <v>2395</v>
      </c>
    </row>
    <row r="804" spans="1:8">
      <c r="A804" s="11" t="s">
        <v>257</v>
      </c>
      <c r="B804" s="11" t="s">
        <v>30</v>
      </c>
      <c r="C804" s="205">
        <v>2731</v>
      </c>
      <c r="D804" s="205">
        <v>27</v>
      </c>
      <c r="E804" s="205">
        <v>84</v>
      </c>
      <c r="F804" s="205">
        <v>87</v>
      </c>
      <c r="G804" s="205">
        <v>15</v>
      </c>
      <c r="H804" s="206">
        <v>2518</v>
      </c>
    </row>
    <row r="805" spans="1:8">
      <c r="A805" s="207" t="s">
        <v>258</v>
      </c>
      <c r="B805" s="11" t="s">
        <v>31</v>
      </c>
      <c r="C805" s="205">
        <v>2011</v>
      </c>
      <c r="D805" s="205">
        <v>9</v>
      </c>
      <c r="E805" s="205">
        <v>18</v>
      </c>
      <c r="F805" s="205">
        <v>50</v>
      </c>
      <c r="G805" s="205">
        <v>13</v>
      </c>
      <c r="H805" s="206">
        <v>1921</v>
      </c>
    </row>
    <row r="806" spans="1:8">
      <c r="A806" s="11" t="s">
        <v>259</v>
      </c>
      <c r="B806" s="11" t="s">
        <v>30</v>
      </c>
      <c r="C806" s="205">
        <v>14175</v>
      </c>
      <c r="D806" s="205">
        <v>10546</v>
      </c>
      <c r="E806" s="205">
        <v>894</v>
      </c>
      <c r="F806" s="205">
        <v>2016</v>
      </c>
      <c r="G806" s="205">
        <v>106</v>
      </c>
      <c r="H806" s="206">
        <v>613</v>
      </c>
    </row>
    <row r="807" spans="1:8">
      <c r="A807" s="207" t="s">
        <v>260</v>
      </c>
      <c r="B807" s="11" t="s">
        <v>31</v>
      </c>
      <c r="C807" s="205">
        <v>6828</v>
      </c>
      <c r="D807" s="205">
        <v>5236</v>
      </c>
      <c r="E807" s="205">
        <v>182</v>
      </c>
      <c r="F807" s="205">
        <v>862</v>
      </c>
      <c r="G807" s="205">
        <v>74</v>
      </c>
      <c r="H807" s="206">
        <v>474</v>
      </c>
    </row>
    <row r="808" spans="1:8">
      <c r="A808" s="200" t="s">
        <v>388</v>
      </c>
      <c r="B808" s="11" t="s">
        <v>30</v>
      </c>
      <c r="C808" s="205">
        <v>34562</v>
      </c>
      <c r="D808" s="205">
        <v>13904</v>
      </c>
      <c r="E808" s="205">
        <v>9154</v>
      </c>
      <c r="F808" s="205">
        <v>4497</v>
      </c>
      <c r="G808" s="205">
        <v>280</v>
      </c>
      <c r="H808" s="206">
        <v>6727</v>
      </c>
    </row>
    <row r="809" spans="1:8">
      <c r="B809" s="11" t="s">
        <v>31</v>
      </c>
      <c r="C809" s="205">
        <v>19078</v>
      </c>
      <c r="D809" s="205">
        <v>7393</v>
      </c>
      <c r="E809" s="205">
        <v>3714</v>
      </c>
      <c r="F809" s="205">
        <v>2546</v>
      </c>
      <c r="G809" s="205">
        <v>207</v>
      </c>
      <c r="H809" s="206">
        <v>5218</v>
      </c>
    </row>
    <row r="810" spans="1:8">
      <c r="A810" s="11" t="s">
        <v>257</v>
      </c>
      <c r="B810" s="11" t="s">
        <v>30</v>
      </c>
      <c r="C810" s="205">
        <v>6251</v>
      </c>
      <c r="D810" s="205">
        <v>37</v>
      </c>
      <c r="E810" s="205">
        <v>343</v>
      </c>
      <c r="F810" s="205">
        <v>188</v>
      </c>
      <c r="G810" s="205">
        <v>38</v>
      </c>
      <c r="H810" s="206">
        <v>5645</v>
      </c>
    </row>
    <row r="811" spans="1:8">
      <c r="A811" s="207" t="s">
        <v>258</v>
      </c>
      <c r="B811" s="11" t="s">
        <v>31</v>
      </c>
      <c r="C811" s="205">
        <v>4753</v>
      </c>
      <c r="D811" s="205">
        <v>8</v>
      </c>
      <c r="E811" s="205">
        <v>59</v>
      </c>
      <c r="F811" s="205">
        <v>137</v>
      </c>
      <c r="G811" s="205">
        <v>27</v>
      </c>
      <c r="H811" s="206">
        <v>4522</v>
      </c>
    </row>
    <row r="812" spans="1:8">
      <c r="A812" s="11" t="s">
        <v>259</v>
      </c>
      <c r="B812" s="11" t="s">
        <v>30</v>
      </c>
      <c r="C812" s="205">
        <v>28311</v>
      </c>
      <c r="D812" s="205">
        <v>13867</v>
      </c>
      <c r="E812" s="205">
        <v>8811</v>
      </c>
      <c r="F812" s="205">
        <v>4309</v>
      </c>
      <c r="G812" s="205">
        <v>242</v>
      </c>
      <c r="H812" s="206">
        <v>1082</v>
      </c>
    </row>
    <row r="813" spans="1:8">
      <c r="A813" s="207" t="s">
        <v>260</v>
      </c>
      <c r="B813" s="11" t="s">
        <v>31</v>
      </c>
      <c r="C813" s="205">
        <v>14325</v>
      </c>
      <c r="D813" s="205">
        <v>7385</v>
      </c>
      <c r="E813" s="205">
        <v>3655</v>
      </c>
      <c r="F813" s="205">
        <v>2409</v>
      </c>
      <c r="G813" s="205">
        <v>180</v>
      </c>
      <c r="H813" s="206">
        <v>696</v>
      </c>
    </row>
    <row r="814" spans="1:8">
      <c r="A814" s="200" t="s">
        <v>389</v>
      </c>
      <c r="B814" s="11" t="s">
        <v>30</v>
      </c>
      <c r="C814" s="205">
        <v>53779</v>
      </c>
      <c r="D814" s="205">
        <v>27291</v>
      </c>
      <c r="E814" s="205">
        <v>9788</v>
      </c>
      <c r="F814" s="205">
        <v>6765</v>
      </c>
      <c r="G814" s="205">
        <v>426</v>
      </c>
      <c r="H814" s="206">
        <v>9509</v>
      </c>
    </row>
    <row r="815" spans="1:8">
      <c r="B815" s="11" t="s">
        <v>31</v>
      </c>
      <c r="C815" s="205">
        <v>27091</v>
      </c>
      <c r="D815" s="205">
        <v>14273</v>
      </c>
      <c r="E815" s="205">
        <v>2332</v>
      </c>
      <c r="F815" s="205">
        <v>3090</v>
      </c>
      <c r="G815" s="205">
        <v>279</v>
      </c>
      <c r="H815" s="206">
        <v>7117</v>
      </c>
    </row>
    <row r="816" spans="1:8">
      <c r="A816" s="11" t="s">
        <v>257</v>
      </c>
      <c r="B816" s="11" t="s">
        <v>30</v>
      </c>
      <c r="C816" s="205">
        <v>8567</v>
      </c>
      <c r="D816" s="205">
        <v>149</v>
      </c>
      <c r="E816" s="205">
        <v>784</v>
      </c>
      <c r="F816" s="205">
        <v>496</v>
      </c>
      <c r="G816" s="205">
        <v>51</v>
      </c>
      <c r="H816" s="206">
        <v>7087</v>
      </c>
    </row>
    <row r="817" spans="1:8">
      <c r="A817" s="207" t="s">
        <v>258</v>
      </c>
      <c r="B817" s="11" t="s">
        <v>31</v>
      </c>
      <c r="C817" s="205">
        <v>5943</v>
      </c>
      <c r="D817" s="205">
        <v>31</v>
      </c>
      <c r="E817" s="205">
        <v>199</v>
      </c>
      <c r="F817" s="205">
        <v>256</v>
      </c>
      <c r="G817" s="205">
        <v>27</v>
      </c>
      <c r="H817" s="206">
        <v>5430</v>
      </c>
    </row>
    <row r="818" spans="1:8">
      <c r="A818" s="11" t="s">
        <v>259</v>
      </c>
      <c r="B818" s="11" t="s">
        <v>30</v>
      </c>
      <c r="C818" s="205">
        <v>45212</v>
      </c>
      <c r="D818" s="205">
        <v>27142</v>
      </c>
      <c r="E818" s="205">
        <v>9004</v>
      </c>
      <c r="F818" s="205">
        <v>6269</v>
      </c>
      <c r="G818" s="205">
        <v>375</v>
      </c>
      <c r="H818" s="206">
        <v>2422</v>
      </c>
    </row>
    <row r="819" spans="1:8">
      <c r="A819" s="207" t="s">
        <v>260</v>
      </c>
      <c r="B819" s="11" t="s">
        <v>31</v>
      </c>
      <c r="C819" s="205">
        <v>21148</v>
      </c>
      <c r="D819" s="205">
        <v>14242</v>
      </c>
      <c r="E819" s="205">
        <v>2133</v>
      </c>
      <c r="F819" s="205">
        <v>2834</v>
      </c>
      <c r="G819" s="205">
        <v>252</v>
      </c>
      <c r="H819" s="206">
        <v>1687</v>
      </c>
    </row>
    <row r="820" spans="1:8">
      <c r="A820" s="200" t="s">
        <v>390</v>
      </c>
      <c r="B820" s="11" t="s">
        <v>30</v>
      </c>
      <c r="C820" s="205">
        <v>48059</v>
      </c>
      <c r="D820" s="205">
        <v>21487</v>
      </c>
      <c r="E820" s="205">
        <v>8407</v>
      </c>
      <c r="F820" s="205">
        <v>6914</v>
      </c>
      <c r="G820" s="205">
        <v>549</v>
      </c>
      <c r="H820" s="206">
        <v>10702</v>
      </c>
    </row>
    <row r="821" spans="1:8">
      <c r="B821" s="11" t="s">
        <v>31</v>
      </c>
      <c r="C821" s="205">
        <v>25924</v>
      </c>
      <c r="D821" s="205">
        <v>10741</v>
      </c>
      <c r="E821" s="205">
        <v>2788</v>
      </c>
      <c r="F821" s="205">
        <v>3870</v>
      </c>
      <c r="G821" s="205">
        <v>405</v>
      </c>
      <c r="H821" s="206">
        <v>8120</v>
      </c>
    </row>
    <row r="822" spans="1:8">
      <c r="A822" s="11" t="s">
        <v>257</v>
      </c>
      <c r="B822" s="11" t="s">
        <v>30</v>
      </c>
      <c r="C822" s="205">
        <v>9645</v>
      </c>
      <c r="D822" s="205">
        <v>101</v>
      </c>
      <c r="E822" s="205">
        <v>502</v>
      </c>
      <c r="F822" s="205">
        <v>373</v>
      </c>
      <c r="G822" s="205">
        <v>91</v>
      </c>
      <c r="H822" s="206">
        <v>8578</v>
      </c>
    </row>
    <row r="823" spans="1:8">
      <c r="A823" s="207" t="s">
        <v>258</v>
      </c>
      <c r="B823" s="11" t="s">
        <v>31</v>
      </c>
      <c r="C823" s="205">
        <v>6987</v>
      </c>
      <c r="D823" s="205">
        <v>23</v>
      </c>
      <c r="E823" s="205">
        <v>107</v>
      </c>
      <c r="F823" s="205">
        <v>203</v>
      </c>
      <c r="G823" s="205">
        <v>60</v>
      </c>
      <c r="H823" s="206">
        <v>6594</v>
      </c>
    </row>
    <row r="824" spans="1:8">
      <c r="A824" s="11" t="s">
        <v>259</v>
      </c>
      <c r="B824" s="11" t="s">
        <v>30</v>
      </c>
      <c r="C824" s="205">
        <v>38414</v>
      </c>
      <c r="D824" s="205">
        <v>21386</v>
      </c>
      <c r="E824" s="205">
        <v>7905</v>
      </c>
      <c r="F824" s="205">
        <v>6541</v>
      </c>
      <c r="G824" s="205">
        <v>458</v>
      </c>
      <c r="H824" s="206">
        <v>2124</v>
      </c>
    </row>
    <row r="825" spans="1:8">
      <c r="A825" s="207" t="s">
        <v>260</v>
      </c>
      <c r="B825" s="11" t="s">
        <v>31</v>
      </c>
      <c r="C825" s="205">
        <v>18937</v>
      </c>
      <c r="D825" s="205">
        <v>10718</v>
      </c>
      <c r="E825" s="205">
        <v>2681</v>
      </c>
      <c r="F825" s="205">
        <v>3667</v>
      </c>
      <c r="G825" s="205">
        <v>345</v>
      </c>
      <c r="H825" s="206">
        <v>1526</v>
      </c>
    </row>
    <row r="826" spans="1:8">
      <c r="A826" s="200" t="s">
        <v>391</v>
      </c>
      <c r="B826" s="11" t="s">
        <v>30</v>
      </c>
      <c r="C826" s="205">
        <v>33708</v>
      </c>
      <c r="D826" s="205">
        <v>8300</v>
      </c>
      <c r="E826" s="205">
        <v>12678</v>
      </c>
      <c r="F826" s="205">
        <v>5097</v>
      </c>
      <c r="G826" s="205">
        <v>1375</v>
      </c>
      <c r="H826" s="206">
        <v>6258</v>
      </c>
    </row>
    <row r="827" spans="1:8">
      <c r="B827" s="11" t="s">
        <v>31</v>
      </c>
      <c r="C827" s="205">
        <v>15709</v>
      </c>
      <c r="D827" s="205">
        <v>4296</v>
      </c>
      <c r="E827" s="205">
        <v>3221</v>
      </c>
      <c r="F827" s="205">
        <v>2381</v>
      </c>
      <c r="G827" s="205">
        <v>830</v>
      </c>
      <c r="H827" s="206">
        <v>4981</v>
      </c>
    </row>
    <row r="828" spans="1:8">
      <c r="A828" s="11" t="s">
        <v>257</v>
      </c>
      <c r="B828" s="11" t="s">
        <v>30</v>
      </c>
      <c r="C828" s="205">
        <v>5535</v>
      </c>
      <c r="D828" s="205">
        <v>49</v>
      </c>
      <c r="E828" s="205">
        <v>512</v>
      </c>
      <c r="F828" s="205">
        <v>214</v>
      </c>
      <c r="G828" s="205">
        <v>552</v>
      </c>
      <c r="H828" s="206">
        <v>4208</v>
      </c>
    </row>
    <row r="829" spans="1:8">
      <c r="A829" s="207" t="s">
        <v>258</v>
      </c>
      <c r="B829" s="11" t="s">
        <v>31</v>
      </c>
      <c r="C829" s="205">
        <v>4086</v>
      </c>
      <c r="D829" s="205">
        <v>13</v>
      </c>
      <c r="E829" s="205">
        <v>177</v>
      </c>
      <c r="F829" s="205">
        <v>132</v>
      </c>
      <c r="G829" s="205">
        <v>307</v>
      </c>
      <c r="H829" s="206">
        <v>3457</v>
      </c>
    </row>
    <row r="830" spans="1:8">
      <c r="A830" s="11" t="s">
        <v>259</v>
      </c>
      <c r="B830" s="11" t="s">
        <v>30</v>
      </c>
      <c r="C830" s="205">
        <v>28173</v>
      </c>
      <c r="D830" s="205">
        <v>8251</v>
      </c>
      <c r="E830" s="205">
        <v>12166</v>
      </c>
      <c r="F830" s="205">
        <v>4883</v>
      </c>
      <c r="G830" s="205">
        <v>823</v>
      </c>
      <c r="H830" s="206">
        <v>2050</v>
      </c>
    </row>
    <row r="831" spans="1:8">
      <c r="A831" s="207" t="s">
        <v>260</v>
      </c>
      <c r="B831" s="11" t="s">
        <v>31</v>
      </c>
      <c r="C831" s="205">
        <v>11623</v>
      </c>
      <c r="D831" s="205">
        <v>4283</v>
      </c>
      <c r="E831" s="205">
        <v>3044</v>
      </c>
      <c r="F831" s="205">
        <v>2249</v>
      </c>
      <c r="G831" s="205">
        <v>523</v>
      </c>
      <c r="H831" s="206">
        <v>1524</v>
      </c>
    </row>
    <row r="832" spans="1:8">
      <c r="A832" s="200" t="s">
        <v>392</v>
      </c>
      <c r="B832" s="11" t="s">
        <v>30</v>
      </c>
      <c r="C832" s="205">
        <v>36460</v>
      </c>
      <c r="D832" s="205">
        <v>6208</v>
      </c>
      <c r="E832" s="205">
        <v>13267</v>
      </c>
      <c r="F832" s="205">
        <v>6109</v>
      </c>
      <c r="G832" s="205">
        <v>568</v>
      </c>
      <c r="H832" s="206">
        <v>10308</v>
      </c>
    </row>
    <row r="833" spans="1:8">
      <c r="B833" s="11" t="s">
        <v>31</v>
      </c>
      <c r="C833" s="205">
        <v>18723</v>
      </c>
      <c r="D833" s="205">
        <v>3261</v>
      </c>
      <c r="E833" s="205">
        <v>3331</v>
      </c>
      <c r="F833" s="205">
        <v>3754</v>
      </c>
      <c r="G833" s="205">
        <v>460</v>
      </c>
      <c r="H833" s="206">
        <v>7917</v>
      </c>
    </row>
    <row r="834" spans="1:8">
      <c r="A834" s="11" t="s">
        <v>257</v>
      </c>
      <c r="B834" s="11" t="s">
        <v>30</v>
      </c>
      <c r="C834" s="205">
        <v>10605</v>
      </c>
      <c r="D834" s="205">
        <v>24</v>
      </c>
      <c r="E834" s="205">
        <v>2346</v>
      </c>
      <c r="F834" s="205">
        <v>544</v>
      </c>
      <c r="G834" s="205">
        <v>113</v>
      </c>
      <c r="H834" s="206">
        <v>7578</v>
      </c>
    </row>
    <row r="835" spans="1:8">
      <c r="A835" s="207" t="s">
        <v>258</v>
      </c>
      <c r="B835" s="11" t="s">
        <v>31</v>
      </c>
      <c r="C835" s="205">
        <v>6862</v>
      </c>
      <c r="D835" s="205">
        <v>6</v>
      </c>
      <c r="E835" s="205">
        <v>364</v>
      </c>
      <c r="F835" s="205">
        <v>239</v>
      </c>
      <c r="G835" s="205">
        <v>94</v>
      </c>
      <c r="H835" s="206">
        <v>6159</v>
      </c>
    </row>
    <row r="836" spans="1:8">
      <c r="A836" s="11" t="s">
        <v>259</v>
      </c>
      <c r="B836" s="11" t="s">
        <v>30</v>
      </c>
      <c r="C836" s="205">
        <v>25855</v>
      </c>
      <c r="D836" s="205">
        <v>6184</v>
      </c>
      <c r="E836" s="205">
        <v>10921</v>
      </c>
      <c r="F836" s="205">
        <v>5565</v>
      </c>
      <c r="G836" s="205">
        <v>455</v>
      </c>
      <c r="H836" s="206">
        <v>2730</v>
      </c>
    </row>
    <row r="837" spans="1:8">
      <c r="A837" s="207" t="s">
        <v>260</v>
      </c>
      <c r="B837" s="11" t="s">
        <v>31</v>
      </c>
      <c r="C837" s="205">
        <v>11861</v>
      </c>
      <c r="D837" s="205">
        <v>3255</v>
      </c>
      <c r="E837" s="205">
        <v>2967</v>
      </c>
      <c r="F837" s="205">
        <v>3515</v>
      </c>
      <c r="G837" s="205">
        <v>366</v>
      </c>
      <c r="H837" s="206">
        <v>1758</v>
      </c>
    </row>
    <row r="838" spans="1:8">
      <c r="A838" s="200" t="s">
        <v>393</v>
      </c>
      <c r="B838" s="11" t="s">
        <v>30</v>
      </c>
      <c r="C838" s="205">
        <v>14700</v>
      </c>
      <c r="D838" s="205">
        <v>9943</v>
      </c>
      <c r="E838" s="205">
        <v>690</v>
      </c>
      <c r="F838" s="205">
        <v>1752</v>
      </c>
      <c r="G838" s="205">
        <v>115</v>
      </c>
      <c r="H838" s="206">
        <v>2200</v>
      </c>
    </row>
    <row r="839" spans="1:8">
      <c r="B839" s="11" t="s">
        <v>31</v>
      </c>
      <c r="C839" s="205">
        <v>7813</v>
      </c>
      <c r="D839" s="205">
        <v>4970</v>
      </c>
      <c r="E839" s="205">
        <v>169</v>
      </c>
      <c r="F839" s="205">
        <v>907</v>
      </c>
      <c r="G839" s="205">
        <v>101</v>
      </c>
      <c r="H839" s="206">
        <v>1666</v>
      </c>
    </row>
    <row r="840" spans="1:8">
      <c r="A840" s="11" t="s">
        <v>257</v>
      </c>
      <c r="B840" s="11" t="s">
        <v>30</v>
      </c>
      <c r="C840" s="205">
        <v>2142</v>
      </c>
      <c r="D840" s="205" t="s">
        <v>145</v>
      </c>
      <c r="E840" s="205" t="s">
        <v>145</v>
      </c>
      <c r="F840" s="205">
        <v>55</v>
      </c>
      <c r="G840" s="205">
        <v>14</v>
      </c>
      <c r="H840" s="206">
        <v>2008</v>
      </c>
    </row>
    <row r="841" spans="1:8">
      <c r="A841" s="207" t="s">
        <v>258</v>
      </c>
      <c r="B841" s="11" t="s">
        <v>31</v>
      </c>
      <c r="C841" s="205">
        <v>1612</v>
      </c>
      <c r="D841" s="205" t="s">
        <v>145</v>
      </c>
      <c r="E841" s="205" t="s">
        <v>145</v>
      </c>
      <c r="F841" s="205">
        <v>32</v>
      </c>
      <c r="G841" s="205">
        <v>13</v>
      </c>
      <c r="H841" s="206">
        <v>1548</v>
      </c>
    </row>
    <row r="842" spans="1:8">
      <c r="A842" s="11" t="s">
        <v>259</v>
      </c>
      <c r="B842" s="11" t="s">
        <v>30</v>
      </c>
      <c r="C842" s="205">
        <v>12558</v>
      </c>
      <c r="D842" s="205" t="s">
        <v>145</v>
      </c>
      <c r="E842" s="205" t="s">
        <v>145</v>
      </c>
      <c r="F842" s="205">
        <v>1697</v>
      </c>
      <c r="G842" s="205">
        <v>101</v>
      </c>
      <c r="H842" s="206">
        <v>192</v>
      </c>
    </row>
    <row r="843" spans="1:8">
      <c r="A843" s="207" t="s">
        <v>260</v>
      </c>
      <c r="B843" s="11" t="s">
        <v>31</v>
      </c>
      <c r="C843" s="205">
        <v>6201</v>
      </c>
      <c r="D843" s="205" t="s">
        <v>145</v>
      </c>
      <c r="E843" s="205" t="s">
        <v>145</v>
      </c>
      <c r="F843" s="205">
        <v>875</v>
      </c>
      <c r="G843" s="205">
        <v>88</v>
      </c>
      <c r="H843" s="206">
        <v>118</v>
      </c>
    </row>
    <row r="844" spans="1:8">
      <c r="A844" s="200" t="s">
        <v>394</v>
      </c>
      <c r="B844" s="11" t="s">
        <v>30</v>
      </c>
      <c r="C844" s="205">
        <v>23853</v>
      </c>
      <c r="D844" s="205">
        <v>10223</v>
      </c>
      <c r="E844" s="205">
        <v>6363</v>
      </c>
      <c r="F844" s="205">
        <v>2723</v>
      </c>
      <c r="G844" s="205">
        <v>185</v>
      </c>
      <c r="H844" s="206">
        <v>4359</v>
      </c>
    </row>
    <row r="845" spans="1:8">
      <c r="B845" s="11" t="s">
        <v>31</v>
      </c>
      <c r="C845" s="205">
        <v>12611</v>
      </c>
      <c r="D845" s="205">
        <v>5529</v>
      </c>
      <c r="E845" s="205">
        <v>2137</v>
      </c>
      <c r="F845" s="205">
        <v>1357</v>
      </c>
      <c r="G845" s="205">
        <v>141</v>
      </c>
      <c r="H845" s="206">
        <v>3447</v>
      </c>
    </row>
    <row r="846" spans="1:8">
      <c r="A846" s="11" t="s">
        <v>257</v>
      </c>
      <c r="B846" s="11" t="s">
        <v>30</v>
      </c>
      <c r="C846" s="205">
        <v>4739</v>
      </c>
      <c r="D846" s="205">
        <v>63</v>
      </c>
      <c r="E846" s="205">
        <v>145</v>
      </c>
      <c r="F846" s="205">
        <v>796</v>
      </c>
      <c r="G846" s="205">
        <v>14</v>
      </c>
      <c r="H846" s="206">
        <v>3721</v>
      </c>
    </row>
    <row r="847" spans="1:8">
      <c r="A847" s="207" t="s">
        <v>258</v>
      </c>
      <c r="B847" s="11" t="s">
        <v>31</v>
      </c>
      <c r="C847" s="205">
        <v>3284</v>
      </c>
      <c r="D847" s="205">
        <v>11</v>
      </c>
      <c r="E847" s="205">
        <v>35</v>
      </c>
      <c r="F847" s="205">
        <v>259</v>
      </c>
      <c r="G847" s="205">
        <v>13</v>
      </c>
      <c r="H847" s="206">
        <v>2966</v>
      </c>
    </row>
    <row r="848" spans="1:8">
      <c r="A848" s="11" t="s">
        <v>259</v>
      </c>
      <c r="B848" s="11" t="s">
        <v>30</v>
      </c>
      <c r="C848" s="205">
        <v>19114</v>
      </c>
      <c r="D848" s="205">
        <v>10160</v>
      </c>
      <c r="E848" s="205">
        <v>6218</v>
      </c>
      <c r="F848" s="205">
        <v>1927</v>
      </c>
      <c r="G848" s="205">
        <v>171</v>
      </c>
      <c r="H848" s="206">
        <v>638</v>
      </c>
    </row>
    <row r="849" spans="1:8">
      <c r="A849" s="207" t="s">
        <v>260</v>
      </c>
      <c r="B849" s="11" t="s">
        <v>31</v>
      </c>
      <c r="C849" s="205">
        <v>9327</v>
      </c>
      <c r="D849" s="205">
        <v>5518</v>
      </c>
      <c r="E849" s="205">
        <v>2102</v>
      </c>
      <c r="F849" s="205">
        <v>1098</v>
      </c>
      <c r="G849" s="205">
        <v>128</v>
      </c>
      <c r="H849" s="206">
        <v>481</v>
      </c>
    </row>
    <row r="850" spans="1:8">
      <c r="A850" s="200" t="s">
        <v>395</v>
      </c>
      <c r="B850" s="11" t="s">
        <v>30</v>
      </c>
      <c r="C850" s="205">
        <v>53552</v>
      </c>
      <c r="D850" s="205">
        <v>31747</v>
      </c>
      <c r="E850" s="205">
        <v>7671</v>
      </c>
      <c r="F850" s="205">
        <v>6182</v>
      </c>
      <c r="G850" s="205">
        <v>213</v>
      </c>
      <c r="H850" s="206">
        <v>7739</v>
      </c>
    </row>
    <row r="851" spans="1:8">
      <c r="B851" s="11" t="s">
        <v>31</v>
      </c>
      <c r="C851" s="205">
        <v>28588</v>
      </c>
      <c r="D851" s="205">
        <v>17370</v>
      </c>
      <c r="E851" s="205">
        <v>2161</v>
      </c>
      <c r="F851" s="205">
        <v>3049</v>
      </c>
      <c r="G851" s="205">
        <v>153</v>
      </c>
      <c r="H851" s="206">
        <v>5855</v>
      </c>
    </row>
    <row r="852" spans="1:8">
      <c r="A852" s="11" t="s">
        <v>257</v>
      </c>
      <c r="B852" s="11" t="s">
        <v>30</v>
      </c>
      <c r="C852" s="205">
        <v>6417</v>
      </c>
      <c r="D852" s="205">
        <v>64</v>
      </c>
      <c r="E852" s="205">
        <v>348</v>
      </c>
      <c r="F852" s="205">
        <v>385</v>
      </c>
      <c r="G852" s="205">
        <v>18</v>
      </c>
      <c r="H852" s="206">
        <v>5602</v>
      </c>
    </row>
    <row r="853" spans="1:8">
      <c r="A853" s="207" t="s">
        <v>258</v>
      </c>
      <c r="B853" s="11" t="s">
        <v>31</v>
      </c>
      <c r="C853" s="205">
        <v>4670</v>
      </c>
      <c r="D853" s="205">
        <v>8</v>
      </c>
      <c r="E853" s="205">
        <v>53</v>
      </c>
      <c r="F853" s="205">
        <v>131</v>
      </c>
      <c r="G853" s="205">
        <v>18</v>
      </c>
      <c r="H853" s="206">
        <v>4460</v>
      </c>
    </row>
    <row r="854" spans="1:8">
      <c r="A854" s="11" t="s">
        <v>259</v>
      </c>
      <c r="B854" s="11" t="s">
        <v>30</v>
      </c>
      <c r="C854" s="205">
        <v>47135</v>
      </c>
      <c r="D854" s="205">
        <v>31683</v>
      </c>
      <c r="E854" s="205">
        <v>7323</v>
      </c>
      <c r="F854" s="205">
        <v>5797</v>
      </c>
      <c r="G854" s="205">
        <v>195</v>
      </c>
      <c r="H854" s="206">
        <v>2137</v>
      </c>
    </row>
    <row r="855" spans="1:8">
      <c r="A855" s="207" t="s">
        <v>260</v>
      </c>
      <c r="B855" s="11" t="s">
        <v>31</v>
      </c>
      <c r="C855" s="205">
        <v>23918</v>
      </c>
      <c r="D855" s="205">
        <v>17362</v>
      </c>
      <c r="E855" s="205">
        <v>2108</v>
      </c>
      <c r="F855" s="205">
        <v>2918</v>
      </c>
      <c r="G855" s="205">
        <v>135</v>
      </c>
      <c r="H855" s="206">
        <v>1395</v>
      </c>
    </row>
    <row r="856" spans="1:8">
      <c r="A856" s="200" t="s">
        <v>396</v>
      </c>
      <c r="B856" s="11" t="s">
        <v>30</v>
      </c>
      <c r="C856" s="205">
        <v>17568</v>
      </c>
      <c r="D856" s="205">
        <v>6655</v>
      </c>
      <c r="E856" s="205">
        <v>1022</v>
      </c>
      <c r="F856" s="205">
        <v>4193</v>
      </c>
      <c r="G856" s="205">
        <v>328</v>
      </c>
      <c r="H856" s="206">
        <v>5370</v>
      </c>
    </row>
    <row r="857" spans="1:8">
      <c r="B857" s="11" t="s">
        <v>31</v>
      </c>
      <c r="C857" s="205">
        <v>9976</v>
      </c>
      <c r="D857" s="205">
        <v>3069</v>
      </c>
      <c r="E857" s="205">
        <v>239</v>
      </c>
      <c r="F857" s="205">
        <v>2596</v>
      </c>
      <c r="G857" s="205">
        <v>250</v>
      </c>
      <c r="H857" s="206">
        <v>3822</v>
      </c>
    </row>
    <row r="858" spans="1:8">
      <c r="A858" s="11" t="s">
        <v>257</v>
      </c>
      <c r="B858" s="11" t="s">
        <v>30</v>
      </c>
      <c r="C858" s="205">
        <v>4640</v>
      </c>
      <c r="D858" s="205" t="s">
        <v>145</v>
      </c>
      <c r="E858" s="205" t="s">
        <v>145</v>
      </c>
      <c r="F858" s="205">
        <v>374</v>
      </c>
      <c r="G858" s="205">
        <v>76</v>
      </c>
      <c r="H858" s="206">
        <v>3894</v>
      </c>
    </row>
    <row r="859" spans="1:8">
      <c r="A859" s="207" t="s">
        <v>258</v>
      </c>
      <c r="B859" s="11" t="s">
        <v>31</v>
      </c>
      <c r="C859" s="205">
        <v>3252</v>
      </c>
      <c r="D859" s="205" t="s">
        <v>145</v>
      </c>
      <c r="E859" s="205" t="s">
        <v>145</v>
      </c>
      <c r="F859" s="205">
        <v>285</v>
      </c>
      <c r="G859" s="205">
        <v>55</v>
      </c>
      <c r="H859" s="206">
        <v>2858</v>
      </c>
    </row>
    <row r="860" spans="1:8">
      <c r="A860" s="11" t="s">
        <v>259</v>
      </c>
      <c r="B860" s="11" t="s">
        <v>30</v>
      </c>
      <c r="C860" s="205">
        <v>12928</v>
      </c>
      <c r="D860" s="205" t="s">
        <v>145</v>
      </c>
      <c r="E860" s="205" t="s">
        <v>145</v>
      </c>
      <c r="F860" s="205">
        <v>3819</v>
      </c>
      <c r="G860" s="205">
        <v>252</v>
      </c>
      <c r="H860" s="206">
        <v>1476</v>
      </c>
    </row>
    <row r="861" spans="1:8">
      <c r="A861" s="207" t="s">
        <v>260</v>
      </c>
      <c r="B861" s="11" t="s">
        <v>31</v>
      </c>
      <c r="C861" s="205">
        <v>6724</v>
      </c>
      <c r="D861" s="205" t="s">
        <v>145</v>
      </c>
      <c r="E861" s="205" t="s">
        <v>145</v>
      </c>
      <c r="F861" s="205">
        <v>2311</v>
      </c>
      <c r="G861" s="205">
        <v>195</v>
      </c>
      <c r="H861" s="206">
        <v>964</v>
      </c>
    </row>
    <row r="862" spans="1:8">
      <c r="A862" s="200" t="s">
        <v>397</v>
      </c>
      <c r="B862" s="11" t="s">
        <v>30</v>
      </c>
      <c r="C862" s="205">
        <v>41962</v>
      </c>
      <c r="D862" s="205">
        <v>11448</v>
      </c>
      <c r="E862" s="205">
        <v>14339</v>
      </c>
      <c r="F862" s="205">
        <v>6311</v>
      </c>
      <c r="G862" s="205">
        <v>544</v>
      </c>
      <c r="H862" s="206">
        <v>9320</v>
      </c>
    </row>
    <row r="863" spans="1:8">
      <c r="A863" s="200"/>
      <c r="B863" s="11" t="s">
        <v>31</v>
      </c>
      <c r="C863" s="205">
        <v>22461</v>
      </c>
      <c r="D863" s="205">
        <v>6239</v>
      </c>
      <c r="E863" s="205">
        <v>5049</v>
      </c>
      <c r="F863" s="205">
        <v>3604</v>
      </c>
      <c r="G863" s="205">
        <v>394</v>
      </c>
      <c r="H863" s="206">
        <v>7175</v>
      </c>
    </row>
    <row r="864" spans="1:8">
      <c r="A864" s="11" t="s">
        <v>257</v>
      </c>
      <c r="B864" s="11" t="s">
        <v>30</v>
      </c>
      <c r="C864" s="205">
        <v>8002</v>
      </c>
      <c r="D864" s="205">
        <v>74</v>
      </c>
      <c r="E864" s="205">
        <v>506</v>
      </c>
      <c r="F864" s="205">
        <v>197</v>
      </c>
      <c r="G864" s="205">
        <v>73</v>
      </c>
      <c r="H864" s="206">
        <v>7152</v>
      </c>
    </row>
    <row r="865" spans="1:8">
      <c r="A865" s="207" t="s">
        <v>258</v>
      </c>
      <c r="B865" s="11" t="s">
        <v>31</v>
      </c>
      <c r="C865" s="205">
        <v>6003</v>
      </c>
      <c r="D865" s="205">
        <v>16</v>
      </c>
      <c r="E865" s="205">
        <v>118</v>
      </c>
      <c r="F865" s="205">
        <v>111</v>
      </c>
      <c r="G865" s="205">
        <v>61</v>
      </c>
      <c r="H865" s="206">
        <v>5697</v>
      </c>
    </row>
    <row r="866" spans="1:8">
      <c r="A866" s="11" t="s">
        <v>259</v>
      </c>
      <c r="B866" s="11" t="s">
        <v>30</v>
      </c>
      <c r="C866" s="205">
        <v>33960</v>
      </c>
      <c r="D866" s="205">
        <v>11374</v>
      </c>
      <c r="E866" s="205">
        <v>13833</v>
      </c>
      <c r="F866" s="205">
        <v>6114</v>
      </c>
      <c r="G866" s="205">
        <v>471</v>
      </c>
      <c r="H866" s="206">
        <v>2168</v>
      </c>
    </row>
    <row r="867" spans="1:8">
      <c r="A867" s="207" t="s">
        <v>260</v>
      </c>
      <c r="B867" s="11" t="s">
        <v>31</v>
      </c>
      <c r="C867" s="205">
        <v>16458</v>
      </c>
      <c r="D867" s="205">
        <v>6223</v>
      </c>
      <c r="E867" s="205">
        <v>4931</v>
      </c>
      <c r="F867" s="205">
        <v>3493</v>
      </c>
      <c r="G867" s="205">
        <v>333</v>
      </c>
      <c r="H867" s="206">
        <v>1478</v>
      </c>
    </row>
    <row r="868" spans="1:8">
      <c r="A868" s="200" t="s">
        <v>398</v>
      </c>
      <c r="B868" s="11" t="s">
        <v>30</v>
      </c>
      <c r="C868" s="205">
        <v>32152</v>
      </c>
      <c r="D868" s="205">
        <v>6232</v>
      </c>
      <c r="E868" s="205">
        <v>12272</v>
      </c>
      <c r="F868" s="205">
        <v>5982</v>
      </c>
      <c r="G868" s="205">
        <v>382</v>
      </c>
      <c r="H868" s="206">
        <v>7284</v>
      </c>
    </row>
    <row r="869" spans="1:8">
      <c r="B869" s="11" t="s">
        <v>31</v>
      </c>
      <c r="C869" s="205">
        <v>15214</v>
      </c>
      <c r="D869" s="205">
        <v>3381</v>
      </c>
      <c r="E869" s="205">
        <v>3425</v>
      </c>
      <c r="F869" s="205">
        <v>2974</v>
      </c>
      <c r="G869" s="205">
        <v>277</v>
      </c>
      <c r="H869" s="206">
        <v>5157</v>
      </c>
    </row>
    <row r="870" spans="1:8">
      <c r="A870" s="11" t="s">
        <v>257</v>
      </c>
      <c r="B870" s="11" t="s">
        <v>30</v>
      </c>
      <c r="C870" s="205">
        <v>5915</v>
      </c>
      <c r="D870" s="205">
        <v>44</v>
      </c>
      <c r="E870" s="205">
        <v>367</v>
      </c>
      <c r="F870" s="205">
        <v>145</v>
      </c>
      <c r="G870" s="205">
        <v>82</v>
      </c>
      <c r="H870" s="206">
        <v>5277</v>
      </c>
    </row>
    <row r="871" spans="1:8">
      <c r="A871" s="207" t="s">
        <v>258</v>
      </c>
      <c r="B871" s="11" t="s">
        <v>31</v>
      </c>
      <c r="C871" s="205">
        <v>4113</v>
      </c>
      <c r="D871" s="205">
        <v>11</v>
      </c>
      <c r="E871" s="205">
        <v>89</v>
      </c>
      <c r="F871" s="205">
        <v>104</v>
      </c>
      <c r="G871" s="205">
        <v>59</v>
      </c>
      <c r="H871" s="206">
        <v>3850</v>
      </c>
    </row>
    <row r="872" spans="1:8">
      <c r="A872" s="11" t="s">
        <v>259</v>
      </c>
      <c r="B872" s="11" t="s">
        <v>30</v>
      </c>
      <c r="C872" s="205">
        <v>26237</v>
      </c>
      <c r="D872" s="205">
        <v>6188</v>
      </c>
      <c r="E872" s="205">
        <v>11905</v>
      </c>
      <c r="F872" s="205">
        <v>5837</v>
      </c>
      <c r="G872" s="205">
        <v>300</v>
      </c>
      <c r="H872" s="206">
        <v>2007</v>
      </c>
    </row>
    <row r="873" spans="1:8">
      <c r="A873" s="207" t="s">
        <v>260</v>
      </c>
      <c r="B873" s="11" t="s">
        <v>31</v>
      </c>
      <c r="C873" s="205">
        <v>11101</v>
      </c>
      <c r="D873" s="205">
        <v>3370</v>
      </c>
      <c r="E873" s="205">
        <v>3336</v>
      </c>
      <c r="F873" s="205">
        <v>2870</v>
      </c>
      <c r="G873" s="205">
        <v>218</v>
      </c>
      <c r="H873" s="206">
        <v>1307</v>
      </c>
    </row>
    <row r="874" spans="1:8" ht="38.25">
      <c r="A874" s="833" t="s">
        <v>1156</v>
      </c>
      <c r="B874" s="57"/>
      <c r="C874" s="834"/>
      <c r="D874" s="834"/>
      <c r="E874" s="834"/>
      <c r="F874" s="834"/>
      <c r="G874" s="834"/>
      <c r="H874" s="835"/>
    </row>
    <row r="875" spans="1:8">
      <c r="A875" s="200" t="s">
        <v>399</v>
      </c>
      <c r="B875" s="11" t="s">
        <v>30</v>
      </c>
      <c r="C875" s="205">
        <v>347683</v>
      </c>
      <c r="D875" s="205">
        <v>4492</v>
      </c>
      <c r="E875" s="205">
        <v>65372</v>
      </c>
      <c r="F875" s="205">
        <v>101640</v>
      </c>
      <c r="G875" s="205">
        <v>21140</v>
      </c>
      <c r="H875" s="206">
        <v>155039</v>
      </c>
    </row>
    <row r="876" spans="1:8">
      <c r="B876" s="11" t="s">
        <v>31</v>
      </c>
      <c r="C876" s="205">
        <v>181139</v>
      </c>
      <c r="D876" s="205">
        <v>2322</v>
      </c>
      <c r="E876" s="205">
        <v>15590</v>
      </c>
      <c r="F876" s="205">
        <v>49088</v>
      </c>
      <c r="G876" s="205">
        <v>13420</v>
      </c>
      <c r="H876" s="206">
        <v>100719</v>
      </c>
    </row>
    <row r="877" spans="1:8">
      <c r="A877" s="11" t="s">
        <v>257</v>
      </c>
      <c r="B877" s="11" t="s">
        <v>30</v>
      </c>
      <c r="C877" s="205">
        <v>99513</v>
      </c>
      <c r="D877" s="205">
        <v>211</v>
      </c>
      <c r="E877" s="205">
        <v>4029</v>
      </c>
      <c r="F877" s="205">
        <v>9220</v>
      </c>
      <c r="G877" s="205">
        <v>2239</v>
      </c>
      <c r="H877" s="206">
        <v>83814</v>
      </c>
    </row>
    <row r="878" spans="1:8">
      <c r="A878" s="207" t="s">
        <v>258</v>
      </c>
      <c r="B878" s="11" t="s">
        <v>31</v>
      </c>
      <c r="C878" s="205">
        <v>64599</v>
      </c>
      <c r="D878" s="205">
        <v>112</v>
      </c>
      <c r="E878" s="205">
        <v>935</v>
      </c>
      <c r="F878" s="205">
        <v>3450</v>
      </c>
      <c r="G878" s="205">
        <v>1491</v>
      </c>
      <c r="H878" s="206">
        <v>58611</v>
      </c>
    </row>
    <row r="879" spans="1:8">
      <c r="A879" s="11" t="s">
        <v>259</v>
      </c>
      <c r="B879" s="11" t="s">
        <v>30</v>
      </c>
      <c r="C879" s="205">
        <v>248170</v>
      </c>
      <c r="D879" s="205">
        <v>4281</v>
      </c>
      <c r="E879" s="205">
        <v>61343</v>
      </c>
      <c r="F879" s="205">
        <v>92420</v>
      </c>
      <c r="G879" s="205">
        <v>18901</v>
      </c>
      <c r="H879" s="206">
        <v>71225</v>
      </c>
    </row>
    <row r="880" spans="1:8">
      <c r="A880" s="207" t="s">
        <v>260</v>
      </c>
      <c r="B880" s="11" t="s">
        <v>31</v>
      </c>
      <c r="C880" s="205">
        <v>116540</v>
      </c>
      <c r="D880" s="205">
        <v>2210</v>
      </c>
      <c r="E880" s="205">
        <v>14655</v>
      </c>
      <c r="F880" s="205">
        <v>45638</v>
      </c>
      <c r="G880" s="205">
        <v>11929</v>
      </c>
      <c r="H880" s="206">
        <v>42108</v>
      </c>
    </row>
    <row r="881" spans="1:8">
      <c r="A881" s="200" t="s">
        <v>400</v>
      </c>
      <c r="B881" s="11" t="s">
        <v>30</v>
      </c>
      <c r="C881" s="205">
        <v>35251</v>
      </c>
      <c r="D881" s="205">
        <v>1074</v>
      </c>
      <c r="E881" s="205">
        <v>11873</v>
      </c>
      <c r="F881" s="205">
        <v>10430</v>
      </c>
      <c r="G881" s="205">
        <v>1029</v>
      </c>
      <c r="H881" s="206">
        <v>10845</v>
      </c>
    </row>
    <row r="882" spans="1:8">
      <c r="B882" s="11" t="s">
        <v>31</v>
      </c>
      <c r="C882" s="205">
        <v>16559</v>
      </c>
      <c r="D882" s="205">
        <v>552</v>
      </c>
      <c r="E882" s="205">
        <v>3065</v>
      </c>
      <c r="F882" s="205">
        <v>4638</v>
      </c>
      <c r="G882" s="205">
        <v>705</v>
      </c>
      <c r="H882" s="206">
        <v>7599</v>
      </c>
    </row>
    <row r="883" spans="1:8">
      <c r="A883" s="11" t="s">
        <v>257</v>
      </c>
      <c r="B883" s="11" t="s">
        <v>30</v>
      </c>
      <c r="C883" s="205">
        <v>10276</v>
      </c>
      <c r="D883" s="205">
        <v>9</v>
      </c>
      <c r="E883" s="205">
        <v>496</v>
      </c>
      <c r="F883" s="205">
        <v>1525</v>
      </c>
      <c r="G883" s="205">
        <v>104</v>
      </c>
      <c r="H883" s="206">
        <v>8142</v>
      </c>
    </row>
    <row r="884" spans="1:8">
      <c r="A884" s="207" t="s">
        <v>258</v>
      </c>
      <c r="B884" s="11" t="s">
        <v>31</v>
      </c>
      <c r="C884" s="205">
        <v>6523</v>
      </c>
      <c r="D884" s="205">
        <v>4</v>
      </c>
      <c r="E884" s="205">
        <v>103</v>
      </c>
      <c r="F884" s="205">
        <v>518</v>
      </c>
      <c r="G884" s="205">
        <v>68</v>
      </c>
      <c r="H884" s="206">
        <v>5830</v>
      </c>
    </row>
    <row r="885" spans="1:8">
      <c r="A885" s="11" t="s">
        <v>259</v>
      </c>
      <c r="B885" s="11" t="s">
        <v>30</v>
      </c>
      <c r="C885" s="205">
        <v>24975</v>
      </c>
      <c r="D885" s="205">
        <v>1065</v>
      </c>
      <c r="E885" s="205">
        <v>11377</v>
      </c>
      <c r="F885" s="205">
        <v>8905</v>
      </c>
      <c r="G885" s="205">
        <v>925</v>
      </c>
      <c r="H885" s="206">
        <v>2703</v>
      </c>
    </row>
    <row r="886" spans="1:8">
      <c r="A886" s="207" t="s">
        <v>260</v>
      </c>
      <c r="B886" s="11" t="s">
        <v>31</v>
      </c>
      <c r="C886" s="205">
        <v>10036</v>
      </c>
      <c r="D886" s="205">
        <v>548</v>
      </c>
      <c r="E886" s="205">
        <v>2962</v>
      </c>
      <c r="F886" s="205">
        <v>4120</v>
      </c>
      <c r="G886" s="205">
        <v>637</v>
      </c>
      <c r="H886" s="206">
        <v>1769</v>
      </c>
    </row>
    <row r="887" spans="1:8">
      <c r="A887" s="200" t="s">
        <v>401</v>
      </c>
      <c r="B887" s="11" t="s">
        <v>30</v>
      </c>
      <c r="C887" s="205">
        <v>41675</v>
      </c>
      <c r="D887" s="205">
        <v>1357</v>
      </c>
      <c r="E887" s="205">
        <v>14652</v>
      </c>
      <c r="F887" s="205">
        <v>9356</v>
      </c>
      <c r="G887" s="205">
        <v>1189</v>
      </c>
      <c r="H887" s="206">
        <v>15121</v>
      </c>
    </row>
    <row r="888" spans="1:8">
      <c r="B888" s="11" t="s">
        <v>31</v>
      </c>
      <c r="C888" s="205">
        <v>20066</v>
      </c>
      <c r="D888" s="205">
        <v>644</v>
      </c>
      <c r="E888" s="205">
        <v>3749</v>
      </c>
      <c r="F888" s="205">
        <v>4276</v>
      </c>
      <c r="G888" s="205">
        <v>858</v>
      </c>
      <c r="H888" s="206">
        <v>10539</v>
      </c>
    </row>
    <row r="889" spans="1:8">
      <c r="A889" s="11" t="s">
        <v>257</v>
      </c>
      <c r="B889" s="11" t="s">
        <v>30</v>
      </c>
      <c r="C889" s="205">
        <v>18554</v>
      </c>
      <c r="D889" s="205">
        <v>5</v>
      </c>
      <c r="E889" s="205">
        <v>5157</v>
      </c>
      <c r="F889" s="205">
        <v>1990</v>
      </c>
      <c r="G889" s="205">
        <v>154</v>
      </c>
      <c r="H889" s="206">
        <v>11248</v>
      </c>
    </row>
    <row r="890" spans="1:8">
      <c r="A890" s="207" t="s">
        <v>258</v>
      </c>
      <c r="B890" s="11" t="s">
        <v>31</v>
      </c>
      <c r="C890" s="205">
        <v>10121</v>
      </c>
      <c r="D890" s="205">
        <v>5</v>
      </c>
      <c r="E890" s="205">
        <v>1180</v>
      </c>
      <c r="F890" s="205">
        <v>566</v>
      </c>
      <c r="G890" s="205">
        <v>114</v>
      </c>
      <c r="H890" s="206">
        <v>8256</v>
      </c>
    </row>
    <row r="891" spans="1:8">
      <c r="A891" s="11" t="s">
        <v>259</v>
      </c>
      <c r="B891" s="11" t="s">
        <v>30</v>
      </c>
      <c r="C891" s="205">
        <v>23121</v>
      </c>
      <c r="D891" s="205">
        <v>1352</v>
      </c>
      <c r="E891" s="205">
        <v>9495</v>
      </c>
      <c r="F891" s="205">
        <v>7366</v>
      </c>
      <c r="G891" s="205">
        <v>1035</v>
      </c>
      <c r="H891" s="206">
        <v>3873</v>
      </c>
    </row>
    <row r="892" spans="1:8">
      <c r="A892" s="207" t="s">
        <v>260</v>
      </c>
      <c r="B892" s="11" t="s">
        <v>31</v>
      </c>
      <c r="C892" s="205">
        <v>9945</v>
      </c>
      <c r="D892" s="205">
        <v>639</v>
      </c>
      <c r="E892" s="205">
        <v>2569</v>
      </c>
      <c r="F892" s="205">
        <v>3710</v>
      </c>
      <c r="G892" s="205">
        <v>744</v>
      </c>
      <c r="H892" s="206">
        <v>2283</v>
      </c>
    </row>
    <row r="893" spans="1:8">
      <c r="A893" s="200" t="s">
        <v>402</v>
      </c>
      <c r="B893" s="200" t="s">
        <v>30</v>
      </c>
      <c r="C893" s="203">
        <v>1956989</v>
      </c>
      <c r="D893" s="203">
        <v>302317</v>
      </c>
      <c r="E893" s="203">
        <v>366035</v>
      </c>
      <c r="F893" s="203">
        <v>495694</v>
      </c>
      <c r="G893" s="203">
        <v>136549</v>
      </c>
      <c r="H893" s="204">
        <v>656394</v>
      </c>
    </row>
    <row r="894" spans="1:8">
      <c r="A894" s="200"/>
      <c r="B894" s="200" t="s">
        <v>31</v>
      </c>
      <c r="C894" s="203">
        <v>1001882</v>
      </c>
      <c r="D894" s="203">
        <v>139373</v>
      </c>
      <c r="E894" s="203">
        <v>114371</v>
      </c>
      <c r="F894" s="203">
        <v>227703</v>
      </c>
      <c r="G894" s="203">
        <v>81071</v>
      </c>
      <c r="H894" s="204">
        <v>439364</v>
      </c>
    </row>
    <row r="895" spans="1:8">
      <c r="A895" s="11" t="s">
        <v>257</v>
      </c>
      <c r="B895" s="11" t="s">
        <v>30</v>
      </c>
      <c r="C895" s="205">
        <v>524708</v>
      </c>
      <c r="D895" s="205">
        <v>2597</v>
      </c>
      <c r="E895" s="205">
        <v>29758</v>
      </c>
      <c r="F895" s="205">
        <v>57109</v>
      </c>
      <c r="G895" s="205">
        <v>24674</v>
      </c>
      <c r="H895" s="206">
        <v>410570</v>
      </c>
    </row>
    <row r="896" spans="1:8">
      <c r="A896" s="207" t="s">
        <v>258</v>
      </c>
      <c r="B896" s="11" t="s">
        <v>31</v>
      </c>
      <c r="C896" s="205">
        <v>343900</v>
      </c>
      <c r="D896" s="205">
        <v>983</v>
      </c>
      <c r="E896" s="205">
        <v>8418</v>
      </c>
      <c r="F896" s="205">
        <v>21406</v>
      </c>
      <c r="G896" s="205">
        <v>14745</v>
      </c>
      <c r="H896" s="206">
        <v>298348</v>
      </c>
    </row>
    <row r="897" spans="1:8">
      <c r="A897" s="11" t="s">
        <v>259</v>
      </c>
      <c r="B897" s="11" t="s">
        <v>30</v>
      </c>
      <c r="C897" s="205">
        <v>1432281</v>
      </c>
      <c r="D897" s="205">
        <v>299720</v>
      </c>
      <c r="E897" s="205">
        <v>336277</v>
      </c>
      <c r="F897" s="205">
        <v>438585</v>
      </c>
      <c r="G897" s="205">
        <v>111875</v>
      </c>
      <c r="H897" s="206">
        <v>245824</v>
      </c>
    </row>
    <row r="898" spans="1:8">
      <c r="A898" s="207" t="s">
        <v>260</v>
      </c>
      <c r="B898" s="11" t="s">
        <v>31</v>
      </c>
      <c r="C898" s="205">
        <v>657982</v>
      </c>
      <c r="D898" s="205">
        <v>138390</v>
      </c>
      <c r="E898" s="205">
        <v>105953</v>
      </c>
      <c r="F898" s="205">
        <v>206297</v>
      </c>
      <c r="G898" s="205">
        <v>66326</v>
      </c>
      <c r="H898" s="206">
        <v>141016</v>
      </c>
    </row>
    <row r="899" spans="1:8">
      <c r="A899" s="832" t="s">
        <v>1155</v>
      </c>
      <c r="C899" s="205"/>
      <c r="D899" s="205"/>
      <c r="E899" s="205"/>
      <c r="F899" s="205"/>
      <c r="G899" s="205"/>
      <c r="H899" s="206"/>
    </row>
    <row r="900" spans="1:8">
      <c r="A900" s="200" t="s">
        <v>403</v>
      </c>
      <c r="B900" s="11" t="s">
        <v>30</v>
      </c>
      <c r="C900" s="205">
        <v>10457</v>
      </c>
      <c r="D900" s="205">
        <v>6571</v>
      </c>
      <c r="E900" s="205">
        <v>1068</v>
      </c>
      <c r="F900" s="205">
        <v>1031</v>
      </c>
      <c r="G900" s="205">
        <v>111</v>
      </c>
      <c r="H900" s="206">
        <v>1676</v>
      </c>
    </row>
    <row r="901" spans="1:8">
      <c r="B901" s="11" t="s">
        <v>31</v>
      </c>
      <c r="C901" s="205">
        <v>5336</v>
      </c>
      <c r="D901" s="205">
        <v>3193</v>
      </c>
      <c r="E901" s="205">
        <v>409</v>
      </c>
      <c r="F901" s="205">
        <v>399</v>
      </c>
      <c r="G901" s="205">
        <v>93</v>
      </c>
      <c r="H901" s="206">
        <v>1242</v>
      </c>
    </row>
    <row r="902" spans="1:8">
      <c r="A902" s="11" t="s">
        <v>257</v>
      </c>
      <c r="B902" s="11" t="s">
        <v>30</v>
      </c>
      <c r="C902" s="205">
        <v>1674</v>
      </c>
      <c r="D902" s="205">
        <v>49</v>
      </c>
      <c r="E902" s="205">
        <v>47</v>
      </c>
      <c r="F902" s="205">
        <v>46</v>
      </c>
      <c r="G902" s="205" t="s">
        <v>0</v>
      </c>
      <c r="H902" s="206">
        <v>1532</v>
      </c>
    </row>
    <row r="903" spans="1:8">
      <c r="A903" s="207" t="s">
        <v>258</v>
      </c>
      <c r="B903" s="11" t="s">
        <v>31</v>
      </c>
      <c r="C903" s="205">
        <v>1221</v>
      </c>
      <c r="D903" s="205">
        <v>17</v>
      </c>
      <c r="E903" s="205">
        <v>14</v>
      </c>
      <c r="F903" s="205">
        <v>22</v>
      </c>
      <c r="G903" s="205" t="s">
        <v>0</v>
      </c>
      <c r="H903" s="206">
        <v>1168</v>
      </c>
    </row>
    <row r="904" spans="1:8">
      <c r="A904" s="11" t="s">
        <v>259</v>
      </c>
      <c r="B904" s="11" t="s">
        <v>30</v>
      </c>
      <c r="C904" s="205">
        <v>8783</v>
      </c>
      <c r="D904" s="205">
        <v>6522</v>
      </c>
      <c r="E904" s="205">
        <v>1021</v>
      </c>
      <c r="F904" s="205">
        <v>985</v>
      </c>
      <c r="G904" s="205">
        <v>111</v>
      </c>
      <c r="H904" s="206">
        <v>144</v>
      </c>
    </row>
    <row r="905" spans="1:8">
      <c r="A905" s="207" t="s">
        <v>260</v>
      </c>
      <c r="B905" s="11" t="s">
        <v>31</v>
      </c>
      <c r="C905" s="205">
        <v>4115</v>
      </c>
      <c r="D905" s="205">
        <v>3176</v>
      </c>
      <c r="E905" s="205">
        <v>395</v>
      </c>
      <c r="F905" s="205">
        <v>377</v>
      </c>
      <c r="G905" s="205">
        <v>93</v>
      </c>
      <c r="H905" s="206">
        <v>74</v>
      </c>
    </row>
    <row r="906" spans="1:8">
      <c r="A906" s="200" t="s">
        <v>404</v>
      </c>
      <c r="B906" s="11" t="s">
        <v>30</v>
      </c>
      <c r="C906" s="205">
        <v>23735</v>
      </c>
      <c r="D906" s="205">
        <v>5560</v>
      </c>
      <c r="E906" s="205">
        <v>6752</v>
      </c>
      <c r="F906" s="205">
        <v>4266</v>
      </c>
      <c r="G906" s="205">
        <v>481</v>
      </c>
      <c r="H906" s="206">
        <v>6676</v>
      </c>
    </row>
    <row r="907" spans="1:8">
      <c r="B907" s="11" t="s">
        <v>31</v>
      </c>
      <c r="C907" s="205">
        <v>11784</v>
      </c>
      <c r="D907" s="205">
        <v>2437</v>
      </c>
      <c r="E907" s="205">
        <v>2200</v>
      </c>
      <c r="F907" s="205">
        <v>1898</v>
      </c>
      <c r="G907" s="205">
        <v>320</v>
      </c>
      <c r="H907" s="206">
        <v>4929</v>
      </c>
    </row>
    <row r="908" spans="1:8">
      <c r="A908" s="11" t="s">
        <v>257</v>
      </c>
      <c r="B908" s="11" t="s">
        <v>30</v>
      </c>
      <c r="C908" s="205">
        <v>6730</v>
      </c>
      <c r="D908" s="205">
        <v>49</v>
      </c>
      <c r="E908" s="205">
        <v>578</v>
      </c>
      <c r="F908" s="205">
        <v>354</v>
      </c>
      <c r="G908" s="205">
        <v>90</v>
      </c>
      <c r="H908" s="206">
        <v>5659</v>
      </c>
    </row>
    <row r="909" spans="1:8">
      <c r="A909" s="207" t="s">
        <v>258</v>
      </c>
      <c r="B909" s="11" t="s">
        <v>31</v>
      </c>
      <c r="C909" s="205">
        <v>4714</v>
      </c>
      <c r="D909" s="205">
        <v>16</v>
      </c>
      <c r="E909" s="205">
        <v>125</v>
      </c>
      <c r="F909" s="205">
        <v>139</v>
      </c>
      <c r="G909" s="205">
        <v>59</v>
      </c>
      <c r="H909" s="206">
        <v>4375</v>
      </c>
    </row>
    <row r="910" spans="1:8">
      <c r="A910" s="11" t="s">
        <v>259</v>
      </c>
      <c r="B910" s="11" t="s">
        <v>30</v>
      </c>
      <c r="C910" s="205">
        <v>17005</v>
      </c>
      <c r="D910" s="205">
        <v>5511</v>
      </c>
      <c r="E910" s="205">
        <v>6174</v>
      </c>
      <c r="F910" s="205">
        <v>3912</v>
      </c>
      <c r="G910" s="205">
        <v>391</v>
      </c>
      <c r="H910" s="206">
        <v>1017</v>
      </c>
    </row>
    <row r="911" spans="1:8">
      <c r="A911" s="207" t="s">
        <v>260</v>
      </c>
      <c r="B911" s="11" t="s">
        <v>31</v>
      </c>
      <c r="C911" s="205">
        <v>7070</v>
      </c>
      <c r="D911" s="205">
        <v>2421</v>
      </c>
      <c r="E911" s="205">
        <v>2075</v>
      </c>
      <c r="F911" s="205">
        <v>1759</v>
      </c>
      <c r="G911" s="205">
        <v>261</v>
      </c>
      <c r="H911" s="206">
        <v>554</v>
      </c>
    </row>
    <row r="912" spans="1:8">
      <c r="A912" s="200" t="s">
        <v>405</v>
      </c>
      <c r="B912" s="11" t="s">
        <v>30</v>
      </c>
      <c r="C912" s="205">
        <v>31144</v>
      </c>
      <c r="D912" s="205">
        <v>12959</v>
      </c>
      <c r="E912" s="205">
        <v>8059</v>
      </c>
      <c r="F912" s="205">
        <v>3994</v>
      </c>
      <c r="G912" s="205">
        <v>233</v>
      </c>
      <c r="H912" s="206">
        <v>5899</v>
      </c>
    </row>
    <row r="913" spans="1:8">
      <c r="B913" s="11" t="s">
        <v>31</v>
      </c>
      <c r="C913" s="205">
        <v>16226</v>
      </c>
      <c r="D913" s="205">
        <v>6133</v>
      </c>
      <c r="E913" s="205">
        <v>3164</v>
      </c>
      <c r="F913" s="205">
        <v>2126</v>
      </c>
      <c r="G913" s="205">
        <v>175</v>
      </c>
      <c r="H913" s="206">
        <v>4628</v>
      </c>
    </row>
    <row r="914" spans="1:8">
      <c r="A914" s="11" t="s">
        <v>257</v>
      </c>
      <c r="B914" s="11" t="s">
        <v>30</v>
      </c>
      <c r="C914" s="205">
        <v>5880</v>
      </c>
      <c r="D914" s="205">
        <v>74</v>
      </c>
      <c r="E914" s="205">
        <v>158</v>
      </c>
      <c r="F914" s="205">
        <v>568</v>
      </c>
      <c r="G914" s="205">
        <v>33</v>
      </c>
      <c r="H914" s="206">
        <v>5047</v>
      </c>
    </row>
    <row r="915" spans="1:8">
      <c r="A915" s="207" t="s">
        <v>258</v>
      </c>
      <c r="B915" s="11" t="s">
        <v>31</v>
      </c>
      <c r="C915" s="205">
        <v>4264</v>
      </c>
      <c r="D915" s="205">
        <v>24</v>
      </c>
      <c r="E915" s="205">
        <v>21</v>
      </c>
      <c r="F915" s="205">
        <v>166</v>
      </c>
      <c r="G915" s="205">
        <v>30</v>
      </c>
      <c r="H915" s="206">
        <v>4023</v>
      </c>
    </row>
    <row r="916" spans="1:8">
      <c r="A916" s="11" t="s">
        <v>259</v>
      </c>
      <c r="B916" s="11" t="s">
        <v>30</v>
      </c>
      <c r="C916" s="205">
        <v>25264</v>
      </c>
      <c r="D916" s="205">
        <v>12885</v>
      </c>
      <c r="E916" s="205">
        <v>7901</v>
      </c>
      <c r="F916" s="205">
        <v>3426</v>
      </c>
      <c r="G916" s="205">
        <v>200</v>
      </c>
      <c r="H916" s="206">
        <v>852</v>
      </c>
    </row>
    <row r="917" spans="1:8">
      <c r="A917" s="207" t="s">
        <v>260</v>
      </c>
      <c r="B917" s="11" t="s">
        <v>31</v>
      </c>
      <c r="C917" s="205">
        <v>11962</v>
      </c>
      <c r="D917" s="205">
        <v>6109</v>
      </c>
      <c r="E917" s="205">
        <v>3143</v>
      </c>
      <c r="F917" s="205">
        <v>1960</v>
      </c>
      <c r="G917" s="205">
        <v>145</v>
      </c>
      <c r="H917" s="206">
        <v>605</v>
      </c>
    </row>
    <row r="918" spans="1:8">
      <c r="A918" s="200" t="s">
        <v>406</v>
      </c>
      <c r="B918" s="11" t="s">
        <v>30</v>
      </c>
      <c r="C918" s="205">
        <v>11639</v>
      </c>
      <c r="D918" s="205">
        <v>4766</v>
      </c>
      <c r="E918" s="205">
        <v>2000</v>
      </c>
      <c r="F918" s="205">
        <v>1325</v>
      </c>
      <c r="G918" s="205">
        <v>177</v>
      </c>
      <c r="H918" s="206">
        <v>3371</v>
      </c>
    </row>
    <row r="919" spans="1:8">
      <c r="B919" s="11" t="s">
        <v>31</v>
      </c>
      <c r="C919" s="205">
        <v>5965</v>
      </c>
      <c r="D919" s="205">
        <v>2272</v>
      </c>
      <c r="E919" s="205">
        <v>565</v>
      </c>
      <c r="F919" s="205">
        <v>566</v>
      </c>
      <c r="G919" s="205">
        <v>119</v>
      </c>
      <c r="H919" s="206">
        <v>2443</v>
      </c>
    </row>
    <row r="920" spans="1:8">
      <c r="A920" s="11" t="s">
        <v>257</v>
      </c>
      <c r="B920" s="11" t="s">
        <v>30</v>
      </c>
      <c r="C920" s="205">
        <v>3034</v>
      </c>
      <c r="D920" s="205">
        <v>47</v>
      </c>
      <c r="E920" s="205">
        <v>135</v>
      </c>
      <c r="F920" s="205">
        <v>63</v>
      </c>
      <c r="G920" s="205">
        <v>45</v>
      </c>
      <c r="H920" s="206">
        <v>2744</v>
      </c>
    </row>
    <row r="921" spans="1:8">
      <c r="A921" s="207" t="s">
        <v>258</v>
      </c>
      <c r="B921" s="11" t="s">
        <v>31</v>
      </c>
      <c r="C921" s="205">
        <v>2065</v>
      </c>
      <c r="D921" s="205">
        <v>15</v>
      </c>
      <c r="E921" s="205">
        <v>25</v>
      </c>
      <c r="F921" s="205">
        <v>34</v>
      </c>
      <c r="G921" s="205">
        <v>24</v>
      </c>
      <c r="H921" s="206">
        <v>1967</v>
      </c>
    </row>
    <row r="922" spans="1:8">
      <c r="A922" s="11" t="s">
        <v>259</v>
      </c>
      <c r="B922" s="11" t="s">
        <v>30</v>
      </c>
      <c r="C922" s="205">
        <v>8605</v>
      </c>
      <c r="D922" s="205">
        <v>4719</v>
      </c>
      <c r="E922" s="205">
        <v>1865</v>
      </c>
      <c r="F922" s="205">
        <v>1262</v>
      </c>
      <c r="G922" s="205">
        <v>132</v>
      </c>
      <c r="H922" s="206">
        <v>627</v>
      </c>
    </row>
    <row r="923" spans="1:8">
      <c r="A923" s="207" t="s">
        <v>260</v>
      </c>
      <c r="B923" s="11" t="s">
        <v>31</v>
      </c>
      <c r="C923" s="205">
        <v>3900</v>
      </c>
      <c r="D923" s="205">
        <v>2257</v>
      </c>
      <c r="E923" s="205">
        <v>540</v>
      </c>
      <c r="F923" s="205">
        <v>532</v>
      </c>
      <c r="G923" s="205">
        <v>95</v>
      </c>
      <c r="H923" s="206">
        <v>476</v>
      </c>
    </row>
    <row r="924" spans="1:8">
      <c r="A924" s="200" t="s">
        <v>407</v>
      </c>
      <c r="B924" s="11" t="s">
        <v>30</v>
      </c>
      <c r="C924" s="205">
        <v>23086</v>
      </c>
      <c r="D924" s="205">
        <v>2039</v>
      </c>
      <c r="E924" s="205">
        <v>6727</v>
      </c>
      <c r="F924" s="205">
        <v>6664</v>
      </c>
      <c r="G924" s="205">
        <v>530</v>
      </c>
      <c r="H924" s="206">
        <v>7126</v>
      </c>
    </row>
    <row r="925" spans="1:8">
      <c r="B925" s="11" t="s">
        <v>31</v>
      </c>
      <c r="C925" s="205">
        <v>11338</v>
      </c>
      <c r="D925" s="205">
        <v>945</v>
      </c>
      <c r="E925" s="205">
        <v>2566</v>
      </c>
      <c r="F925" s="205">
        <v>2529</v>
      </c>
      <c r="G925" s="205">
        <v>385</v>
      </c>
      <c r="H925" s="206">
        <v>4913</v>
      </c>
    </row>
    <row r="926" spans="1:8">
      <c r="A926" s="11" t="s">
        <v>257</v>
      </c>
      <c r="B926" s="11" t="s">
        <v>30</v>
      </c>
      <c r="C926" s="205">
        <v>4887</v>
      </c>
      <c r="D926" s="205">
        <v>9</v>
      </c>
      <c r="E926" s="205">
        <v>223</v>
      </c>
      <c r="F926" s="205">
        <v>381</v>
      </c>
      <c r="G926" s="205">
        <v>56</v>
      </c>
      <c r="H926" s="206">
        <v>4218</v>
      </c>
    </row>
    <row r="927" spans="1:8">
      <c r="A927" s="207" t="s">
        <v>258</v>
      </c>
      <c r="B927" s="11" t="s">
        <v>31</v>
      </c>
      <c r="C927" s="205">
        <v>3492</v>
      </c>
      <c r="D927" s="205">
        <v>3</v>
      </c>
      <c r="E927" s="205">
        <v>51</v>
      </c>
      <c r="F927" s="205">
        <v>118</v>
      </c>
      <c r="G927" s="205">
        <v>47</v>
      </c>
      <c r="H927" s="206">
        <v>3273</v>
      </c>
    </row>
    <row r="928" spans="1:8">
      <c r="A928" s="11" t="s">
        <v>259</v>
      </c>
      <c r="B928" s="11" t="s">
        <v>30</v>
      </c>
      <c r="C928" s="205">
        <v>18199</v>
      </c>
      <c r="D928" s="205">
        <v>2030</v>
      </c>
      <c r="E928" s="205">
        <v>6504</v>
      </c>
      <c r="F928" s="205">
        <v>6283</v>
      </c>
      <c r="G928" s="205">
        <v>474</v>
      </c>
      <c r="H928" s="206">
        <v>2908</v>
      </c>
    </row>
    <row r="929" spans="1:8">
      <c r="A929" s="207" t="s">
        <v>260</v>
      </c>
      <c r="B929" s="11" t="s">
        <v>31</v>
      </c>
      <c r="C929" s="205">
        <v>7846</v>
      </c>
      <c r="D929" s="205">
        <v>942</v>
      </c>
      <c r="E929" s="205">
        <v>2515</v>
      </c>
      <c r="F929" s="205">
        <v>2411</v>
      </c>
      <c r="G929" s="205">
        <v>338</v>
      </c>
      <c r="H929" s="206">
        <v>1640</v>
      </c>
    </row>
    <row r="930" spans="1:8">
      <c r="A930" s="200" t="s">
        <v>408</v>
      </c>
      <c r="B930" s="11" t="s">
        <v>30</v>
      </c>
      <c r="C930" s="205">
        <v>36621</v>
      </c>
      <c r="D930" s="205">
        <v>17716</v>
      </c>
      <c r="E930" s="205">
        <v>7879</v>
      </c>
      <c r="F930" s="205">
        <v>4087</v>
      </c>
      <c r="G930" s="205">
        <v>489</v>
      </c>
      <c r="H930" s="206">
        <v>6450</v>
      </c>
    </row>
    <row r="931" spans="1:8">
      <c r="B931" s="11" t="s">
        <v>31</v>
      </c>
      <c r="C931" s="205">
        <v>17408</v>
      </c>
      <c r="D931" s="205">
        <v>8041</v>
      </c>
      <c r="E931" s="205">
        <v>2317</v>
      </c>
      <c r="F931" s="205">
        <v>1948</v>
      </c>
      <c r="G931" s="205">
        <v>337</v>
      </c>
      <c r="H931" s="206">
        <v>4765</v>
      </c>
    </row>
    <row r="932" spans="1:8">
      <c r="A932" s="11" t="s">
        <v>257</v>
      </c>
      <c r="B932" s="11" t="s">
        <v>30</v>
      </c>
      <c r="C932" s="205">
        <v>5221</v>
      </c>
      <c r="D932" s="205">
        <v>81</v>
      </c>
      <c r="E932" s="205">
        <v>242</v>
      </c>
      <c r="F932" s="205">
        <v>151</v>
      </c>
      <c r="G932" s="205">
        <v>45</v>
      </c>
      <c r="H932" s="206">
        <v>4702</v>
      </c>
    </row>
    <row r="933" spans="1:8">
      <c r="A933" s="207" t="s">
        <v>258</v>
      </c>
      <c r="B933" s="11" t="s">
        <v>31</v>
      </c>
      <c r="C933" s="205">
        <v>3933</v>
      </c>
      <c r="D933" s="205">
        <v>38</v>
      </c>
      <c r="E933" s="205">
        <v>55</v>
      </c>
      <c r="F933" s="205">
        <v>72</v>
      </c>
      <c r="G933" s="205">
        <v>34</v>
      </c>
      <c r="H933" s="206">
        <v>3734</v>
      </c>
    </row>
    <row r="934" spans="1:8">
      <c r="A934" s="11" t="s">
        <v>259</v>
      </c>
      <c r="B934" s="11" t="s">
        <v>30</v>
      </c>
      <c r="C934" s="205">
        <v>31400</v>
      </c>
      <c r="D934" s="205">
        <v>17635</v>
      </c>
      <c r="E934" s="205">
        <v>7637</v>
      </c>
      <c r="F934" s="205">
        <v>3936</v>
      </c>
      <c r="G934" s="205">
        <v>444</v>
      </c>
      <c r="H934" s="206">
        <v>1748</v>
      </c>
    </row>
    <row r="935" spans="1:8">
      <c r="A935" s="207" t="s">
        <v>260</v>
      </c>
      <c r="B935" s="11" t="s">
        <v>31</v>
      </c>
      <c r="C935" s="205">
        <v>13475</v>
      </c>
      <c r="D935" s="205">
        <v>8003</v>
      </c>
      <c r="E935" s="205">
        <v>2262</v>
      </c>
      <c r="F935" s="205">
        <v>1876</v>
      </c>
      <c r="G935" s="205">
        <v>303</v>
      </c>
      <c r="H935" s="206">
        <v>1031</v>
      </c>
    </row>
    <row r="936" spans="1:8">
      <c r="A936" s="200" t="s">
        <v>409</v>
      </c>
      <c r="B936" s="11" t="s">
        <v>30</v>
      </c>
      <c r="C936" s="205">
        <v>18515</v>
      </c>
      <c r="D936" s="205">
        <v>7881</v>
      </c>
      <c r="E936" s="205">
        <v>5295</v>
      </c>
      <c r="F936" s="205">
        <v>1254</v>
      </c>
      <c r="G936" s="205">
        <v>154</v>
      </c>
      <c r="H936" s="206">
        <v>3931</v>
      </c>
    </row>
    <row r="937" spans="1:8">
      <c r="B937" s="11" t="s">
        <v>31</v>
      </c>
      <c r="C937" s="205">
        <v>8742</v>
      </c>
      <c r="D937" s="205">
        <v>3948</v>
      </c>
      <c r="E937" s="205">
        <v>1037</v>
      </c>
      <c r="F937" s="205">
        <v>690</v>
      </c>
      <c r="G937" s="205">
        <v>116</v>
      </c>
      <c r="H937" s="206">
        <v>2951</v>
      </c>
    </row>
    <row r="938" spans="1:8">
      <c r="A938" s="11" t="s">
        <v>257</v>
      </c>
      <c r="B938" s="11" t="s">
        <v>30</v>
      </c>
      <c r="C938" s="205">
        <v>6036</v>
      </c>
      <c r="D938" s="205">
        <v>38</v>
      </c>
      <c r="E938" s="205">
        <v>2175</v>
      </c>
      <c r="F938" s="205">
        <v>142</v>
      </c>
      <c r="G938" s="205">
        <v>21</v>
      </c>
      <c r="H938" s="206">
        <v>3660</v>
      </c>
    </row>
    <row r="939" spans="1:8">
      <c r="A939" s="207" t="s">
        <v>258</v>
      </c>
      <c r="B939" s="11" t="s">
        <v>31</v>
      </c>
      <c r="C939" s="205">
        <v>3138</v>
      </c>
      <c r="D939" s="205">
        <v>8</v>
      </c>
      <c r="E939" s="205">
        <v>283</v>
      </c>
      <c r="F939" s="205">
        <v>65</v>
      </c>
      <c r="G939" s="205">
        <v>19</v>
      </c>
      <c r="H939" s="206">
        <v>2763</v>
      </c>
    </row>
    <row r="940" spans="1:8">
      <c r="A940" s="11" t="s">
        <v>259</v>
      </c>
      <c r="B940" s="11" t="s">
        <v>30</v>
      </c>
      <c r="C940" s="205">
        <v>12479</v>
      </c>
      <c r="D940" s="205">
        <v>7843</v>
      </c>
      <c r="E940" s="205">
        <v>3120</v>
      </c>
      <c r="F940" s="205">
        <v>1112</v>
      </c>
      <c r="G940" s="205">
        <v>133</v>
      </c>
      <c r="H940" s="206">
        <v>271</v>
      </c>
    </row>
    <row r="941" spans="1:8">
      <c r="A941" s="207" t="s">
        <v>260</v>
      </c>
      <c r="B941" s="11" t="s">
        <v>31</v>
      </c>
      <c r="C941" s="205">
        <v>5604</v>
      </c>
      <c r="D941" s="205">
        <v>3940</v>
      </c>
      <c r="E941" s="205">
        <v>754</v>
      </c>
      <c r="F941" s="205">
        <v>625</v>
      </c>
      <c r="G941" s="205">
        <v>97</v>
      </c>
      <c r="H941" s="206">
        <v>188</v>
      </c>
    </row>
    <row r="942" spans="1:8">
      <c r="A942" s="200" t="s">
        <v>410</v>
      </c>
      <c r="B942" s="11" t="s">
        <v>30</v>
      </c>
      <c r="C942" s="205">
        <v>17498</v>
      </c>
      <c r="D942" s="205">
        <v>1569</v>
      </c>
      <c r="E942" s="205">
        <v>3765</v>
      </c>
      <c r="F942" s="205">
        <v>4462</v>
      </c>
      <c r="G942" s="205">
        <v>841</v>
      </c>
      <c r="H942" s="206">
        <v>6861</v>
      </c>
    </row>
    <row r="943" spans="1:8">
      <c r="B943" s="11" t="s">
        <v>31</v>
      </c>
      <c r="C943" s="205">
        <v>9793</v>
      </c>
      <c r="D943" s="205">
        <v>699</v>
      </c>
      <c r="E943" s="205">
        <v>1067</v>
      </c>
      <c r="F943" s="205">
        <v>2351</v>
      </c>
      <c r="G943" s="205">
        <v>549</v>
      </c>
      <c r="H943" s="206">
        <v>5127</v>
      </c>
    </row>
    <row r="944" spans="1:8">
      <c r="A944" s="11" t="s">
        <v>257</v>
      </c>
      <c r="B944" s="11" t="s">
        <v>30</v>
      </c>
      <c r="C944" s="205">
        <v>6476</v>
      </c>
      <c r="D944" s="205">
        <v>44</v>
      </c>
      <c r="E944" s="205">
        <v>604</v>
      </c>
      <c r="F944" s="205">
        <v>454</v>
      </c>
      <c r="G944" s="205">
        <v>146</v>
      </c>
      <c r="H944" s="206">
        <v>5228</v>
      </c>
    </row>
    <row r="945" spans="1:8">
      <c r="A945" s="207" t="s">
        <v>258</v>
      </c>
      <c r="B945" s="11" t="s">
        <v>31</v>
      </c>
      <c r="C945" s="205">
        <v>4579</v>
      </c>
      <c r="D945" s="205">
        <v>14</v>
      </c>
      <c r="E945" s="205">
        <v>128</v>
      </c>
      <c r="F945" s="205">
        <v>195</v>
      </c>
      <c r="G945" s="205">
        <v>87</v>
      </c>
      <c r="H945" s="206">
        <v>4155</v>
      </c>
    </row>
    <row r="946" spans="1:8">
      <c r="A946" s="11" t="s">
        <v>259</v>
      </c>
      <c r="B946" s="11" t="s">
        <v>30</v>
      </c>
      <c r="C946" s="205">
        <v>11022</v>
      </c>
      <c r="D946" s="205">
        <v>1525</v>
      </c>
      <c r="E946" s="205">
        <v>3161</v>
      </c>
      <c r="F946" s="205">
        <v>4008</v>
      </c>
      <c r="G946" s="205">
        <v>695</v>
      </c>
      <c r="H946" s="206">
        <v>1633</v>
      </c>
    </row>
    <row r="947" spans="1:8">
      <c r="A947" s="207" t="s">
        <v>260</v>
      </c>
      <c r="B947" s="11" t="s">
        <v>31</v>
      </c>
      <c r="C947" s="205">
        <v>5214</v>
      </c>
      <c r="D947" s="205">
        <v>685</v>
      </c>
      <c r="E947" s="205">
        <v>939</v>
      </c>
      <c r="F947" s="205">
        <v>2156</v>
      </c>
      <c r="G947" s="205">
        <v>462</v>
      </c>
      <c r="H947" s="206">
        <v>972</v>
      </c>
    </row>
    <row r="948" spans="1:8">
      <c r="A948" s="200" t="s">
        <v>411</v>
      </c>
      <c r="B948" s="11" t="s">
        <v>30</v>
      </c>
      <c r="C948" s="205">
        <v>12881</v>
      </c>
      <c r="D948" s="205">
        <v>8548</v>
      </c>
      <c r="E948" s="205">
        <v>1422</v>
      </c>
      <c r="F948" s="205">
        <v>619</v>
      </c>
      <c r="G948" s="205">
        <v>96</v>
      </c>
      <c r="H948" s="206">
        <v>2196</v>
      </c>
    </row>
    <row r="949" spans="1:8">
      <c r="B949" s="11" t="s">
        <v>31</v>
      </c>
      <c r="C949" s="205">
        <v>6460</v>
      </c>
      <c r="D949" s="205">
        <v>4032</v>
      </c>
      <c r="E949" s="205">
        <v>326</v>
      </c>
      <c r="F949" s="205">
        <v>357</v>
      </c>
      <c r="G949" s="205">
        <v>72</v>
      </c>
      <c r="H949" s="206">
        <v>1673</v>
      </c>
    </row>
    <row r="950" spans="1:8">
      <c r="A950" s="11" t="s">
        <v>257</v>
      </c>
      <c r="B950" s="11" t="s">
        <v>30</v>
      </c>
      <c r="C950" s="205">
        <v>2255</v>
      </c>
      <c r="D950" s="205">
        <v>18</v>
      </c>
      <c r="E950" s="205">
        <v>67</v>
      </c>
      <c r="F950" s="205">
        <v>95</v>
      </c>
      <c r="G950" s="205">
        <v>7</v>
      </c>
      <c r="H950" s="206">
        <v>2068</v>
      </c>
    </row>
    <row r="951" spans="1:8">
      <c r="A951" s="207" t="s">
        <v>258</v>
      </c>
      <c r="B951" s="11" t="s">
        <v>31</v>
      </c>
      <c r="C951" s="205">
        <v>1638</v>
      </c>
      <c r="D951" s="205">
        <v>4</v>
      </c>
      <c r="E951" s="205">
        <v>10</v>
      </c>
      <c r="F951" s="205">
        <v>43</v>
      </c>
      <c r="G951" s="205">
        <v>7</v>
      </c>
      <c r="H951" s="206">
        <v>1574</v>
      </c>
    </row>
    <row r="952" spans="1:8">
      <c r="A952" s="11" t="s">
        <v>259</v>
      </c>
      <c r="B952" s="11" t="s">
        <v>30</v>
      </c>
      <c r="C952" s="205">
        <v>10626</v>
      </c>
      <c r="D952" s="205">
        <v>8530</v>
      </c>
      <c r="E952" s="205">
        <v>1355</v>
      </c>
      <c r="F952" s="205">
        <v>524</v>
      </c>
      <c r="G952" s="205">
        <v>89</v>
      </c>
      <c r="H952" s="206">
        <v>128</v>
      </c>
    </row>
    <row r="953" spans="1:8">
      <c r="A953" s="207" t="s">
        <v>260</v>
      </c>
      <c r="B953" s="11" t="s">
        <v>31</v>
      </c>
      <c r="C953" s="205">
        <v>4822</v>
      </c>
      <c r="D953" s="205">
        <v>4028</v>
      </c>
      <c r="E953" s="205">
        <v>316</v>
      </c>
      <c r="F953" s="205">
        <v>314</v>
      </c>
      <c r="G953" s="205">
        <v>65</v>
      </c>
      <c r="H953" s="206">
        <v>99</v>
      </c>
    </row>
    <row r="954" spans="1:8">
      <c r="A954" s="200" t="s">
        <v>412</v>
      </c>
      <c r="B954" s="11" t="s">
        <v>30</v>
      </c>
      <c r="C954" s="205">
        <v>12655</v>
      </c>
      <c r="D954" s="205">
        <v>8534</v>
      </c>
      <c r="E954" s="205">
        <v>1167</v>
      </c>
      <c r="F954" s="205">
        <v>1189</v>
      </c>
      <c r="G954" s="205">
        <v>120</v>
      </c>
      <c r="H954" s="206">
        <v>1645</v>
      </c>
    </row>
    <row r="955" spans="1:8">
      <c r="B955" s="11" t="s">
        <v>31</v>
      </c>
      <c r="C955" s="205">
        <v>5984</v>
      </c>
      <c r="D955" s="205">
        <v>3787</v>
      </c>
      <c r="E955" s="205">
        <v>386</v>
      </c>
      <c r="F955" s="205">
        <v>498</v>
      </c>
      <c r="G955" s="205">
        <v>88</v>
      </c>
      <c r="H955" s="206">
        <v>1225</v>
      </c>
    </row>
    <row r="956" spans="1:8">
      <c r="A956" s="11" t="s">
        <v>257</v>
      </c>
      <c r="B956" s="11" t="s">
        <v>30</v>
      </c>
      <c r="C956" s="205">
        <v>1714</v>
      </c>
      <c r="D956" s="205">
        <v>50</v>
      </c>
      <c r="E956" s="205">
        <v>46</v>
      </c>
      <c r="F956" s="205">
        <v>189</v>
      </c>
      <c r="G956" s="205">
        <v>11</v>
      </c>
      <c r="H956" s="206">
        <v>1418</v>
      </c>
    </row>
    <row r="957" spans="1:8">
      <c r="A957" s="207" t="s">
        <v>258</v>
      </c>
      <c r="B957" s="11" t="s">
        <v>31</v>
      </c>
      <c r="C957" s="205">
        <v>1131</v>
      </c>
      <c r="D957" s="205">
        <v>21</v>
      </c>
      <c r="E957" s="205">
        <v>15</v>
      </c>
      <c r="F957" s="205">
        <v>42</v>
      </c>
      <c r="G957" s="205">
        <v>8</v>
      </c>
      <c r="H957" s="206">
        <v>1045</v>
      </c>
    </row>
    <row r="958" spans="1:8">
      <c r="A958" s="11" t="s">
        <v>259</v>
      </c>
      <c r="B958" s="11" t="s">
        <v>30</v>
      </c>
      <c r="C958" s="205">
        <v>10941</v>
      </c>
      <c r="D958" s="205">
        <v>8484</v>
      </c>
      <c r="E958" s="205">
        <v>1121</v>
      </c>
      <c r="F958" s="205">
        <v>1000</v>
      </c>
      <c r="G958" s="205">
        <v>109</v>
      </c>
      <c r="H958" s="206">
        <v>227</v>
      </c>
    </row>
    <row r="959" spans="1:8">
      <c r="A959" s="207" t="s">
        <v>260</v>
      </c>
      <c r="B959" s="11" t="s">
        <v>31</v>
      </c>
      <c r="C959" s="205">
        <v>4853</v>
      </c>
      <c r="D959" s="205">
        <v>3766</v>
      </c>
      <c r="E959" s="205">
        <v>371</v>
      </c>
      <c r="F959" s="205">
        <v>456</v>
      </c>
      <c r="G959" s="205">
        <v>80</v>
      </c>
      <c r="H959" s="206">
        <v>180</v>
      </c>
    </row>
    <row r="960" spans="1:8">
      <c r="A960" s="200" t="s">
        <v>413</v>
      </c>
      <c r="B960" s="11" t="s">
        <v>30</v>
      </c>
      <c r="C960" s="205">
        <v>12062</v>
      </c>
      <c r="D960" s="205">
        <v>6757</v>
      </c>
      <c r="E960" s="205">
        <v>1510</v>
      </c>
      <c r="F960" s="205">
        <v>1209</v>
      </c>
      <c r="G960" s="205">
        <v>119</v>
      </c>
      <c r="H960" s="206">
        <v>2467</v>
      </c>
    </row>
    <row r="961" spans="1:8">
      <c r="B961" s="11" t="s">
        <v>31</v>
      </c>
      <c r="C961" s="205">
        <v>6011</v>
      </c>
      <c r="D961" s="205">
        <v>2938</v>
      </c>
      <c r="E961" s="205">
        <v>507</v>
      </c>
      <c r="F961" s="205">
        <v>524</v>
      </c>
      <c r="G961" s="205">
        <v>96</v>
      </c>
      <c r="H961" s="206">
        <v>1946</v>
      </c>
    </row>
    <row r="962" spans="1:8">
      <c r="A962" s="11" t="s">
        <v>257</v>
      </c>
      <c r="B962" s="11" t="s">
        <v>30</v>
      </c>
      <c r="C962" s="205">
        <v>2512</v>
      </c>
      <c r="D962" s="205">
        <v>43</v>
      </c>
      <c r="E962" s="205">
        <v>95</v>
      </c>
      <c r="F962" s="205">
        <v>66</v>
      </c>
      <c r="G962" s="205">
        <v>5</v>
      </c>
      <c r="H962" s="206">
        <v>2303</v>
      </c>
    </row>
    <row r="963" spans="1:8">
      <c r="A963" s="207" t="s">
        <v>258</v>
      </c>
      <c r="B963" s="11" t="s">
        <v>31</v>
      </c>
      <c r="C963" s="205">
        <v>1911</v>
      </c>
      <c r="D963" s="205">
        <v>10</v>
      </c>
      <c r="E963" s="205">
        <v>13</v>
      </c>
      <c r="F963" s="205">
        <v>30</v>
      </c>
      <c r="G963" s="205">
        <v>5</v>
      </c>
      <c r="H963" s="206">
        <v>1853</v>
      </c>
    </row>
    <row r="964" spans="1:8">
      <c r="A964" s="11" t="s">
        <v>259</v>
      </c>
      <c r="B964" s="11" t="s">
        <v>30</v>
      </c>
      <c r="C964" s="205">
        <v>9550</v>
      </c>
      <c r="D964" s="205">
        <v>6714</v>
      </c>
      <c r="E964" s="205">
        <v>1415</v>
      </c>
      <c r="F964" s="205">
        <v>1143</v>
      </c>
      <c r="G964" s="205">
        <v>114</v>
      </c>
      <c r="H964" s="206">
        <v>164</v>
      </c>
    </row>
    <row r="965" spans="1:8">
      <c r="A965" s="207" t="s">
        <v>260</v>
      </c>
      <c r="B965" s="11" t="s">
        <v>31</v>
      </c>
      <c r="C965" s="205">
        <v>4100</v>
      </c>
      <c r="D965" s="205">
        <v>2928</v>
      </c>
      <c r="E965" s="205">
        <v>494</v>
      </c>
      <c r="F965" s="205">
        <v>494</v>
      </c>
      <c r="G965" s="205">
        <v>91</v>
      </c>
      <c r="H965" s="206">
        <v>93</v>
      </c>
    </row>
    <row r="966" spans="1:8">
      <c r="A966" s="200" t="s">
        <v>414</v>
      </c>
      <c r="B966" s="11" t="s">
        <v>30</v>
      </c>
      <c r="C966" s="205">
        <v>32494</v>
      </c>
      <c r="D966" s="205">
        <v>8178</v>
      </c>
      <c r="E966" s="205">
        <v>9138</v>
      </c>
      <c r="F966" s="205">
        <v>6422</v>
      </c>
      <c r="G966" s="205">
        <v>592</v>
      </c>
      <c r="H966" s="206">
        <v>8164</v>
      </c>
    </row>
    <row r="967" spans="1:8">
      <c r="B967" s="11" t="s">
        <v>31</v>
      </c>
      <c r="C967" s="205">
        <v>15954</v>
      </c>
      <c r="D967" s="205">
        <v>3634</v>
      </c>
      <c r="E967" s="205">
        <v>2710</v>
      </c>
      <c r="F967" s="205">
        <v>2856</v>
      </c>
      <c r="G967" s="205">
        <v>442</v>
      </c>
      <c r="H967" s="206">
        <v>6312</v>
      </c>
    </row>
    <row r="968" spans="1:8">
      <c r="A968" s="11" t="s">
        <v>257</v>
      </c>
      <c r="B968" s="11" t="s">
        <v>30</v>
      </c>
      <c r="C968" s="205">
        <v>7459</v>
      </c>
      <c r="D968" s="205">
        <v>54</v>
      </c>
      <c r="E968" s="205">
        <v>399</v>
      </c>
      <c r="F968" s="205">
        <v>258</v>
      </c>
      <c r="G968" s="205">
        <v>55</v>
      </c>
      <c r="H968" s="206">
        <v>6693</v>
      </c>
    </row>
    <row r="969" spans="1:8">
      <c r="A969" s="207" t="s">
        <v>258</v>
      </c>
      <c r="B969" s="11" t="s">
        <v>31</v>
      </c>
      <c r="C969" s="205">
        <v>5709</v>
      </c>
      <c r="D969" s="205">
        <v>18</v>
      </c>
      <c r="E969" s="205">
        <v>139</v>
      </c>
      <c r="F969" s="205">
        <v>160</v>
      </c>
      <c r="G969" s="205">
        <v>45</v>
      </c>
      <c r="H969" s="206">
        <v>5347</v>
      </c>
    </row>
    <row r="970" spans="1:8">
      <c r="A970" s="11" t="s">
        <v>259</v>
      </c>
      <c r="B970" s="11" t="s">
        <v>30</v>
      </c>
      <c r="C970" s="205">
        <v>25035</v>
      </c>
      <c r="D970" s="205">
        <v>8124</v>
      </c>
      <c r="E970" s="205">
        <v>8739</v>
      </c>
      <c r="F970" s="205">
        <v>6164</v>
      </c>
      <c r="G970" s="205">
        <v>537</v>
      </c>
      <c r="H970" s="206">
        <v>1471</v>
      </c>
    </row>
    <row r="971" spans="1:8">
      <c r="A971" s="207" t="s">
        <v>260</v>
      </c>
      <c r="B971" s="11" t="s">
        <v>31</v>
      </c>
      <c r="C971" s="205">
        <v>10245</v>
      </c>
      <c r="D971" s="205">
        <v>3616</v>
      </c>
      <c r="E971" s="205">
        <v>2571</v>
      </c>
      <c r="F971" s="205">
        <v>2696</v>
      </c>
      <c r="G971" s="205">
        <v>397</v>
      </c>
      <c r="H971" s="206">
        <v>965</v>
      </c>
    </row>
    <row r="972" spans="1:8">
      <c r="A972" s="200" t="s">
        <v>415</v>
      </c>
      <c r="B972" s="11" t="s">
        <v>30</v>
      </c>
      <c r="C972" s="205">
        <v>22481</v>
      </c>
      <c r="D972" s="205">
        <v>8046</v>
      </c>
      <c r="E972" s="205">
        <v>6944</v>
      </c>
      <c r="F972" s="205">
        <v>2875</v>
      </c>
      <c r="G972" s="205">
        <v>333</v>
      </c>
      <c r="H972" s="206">
        <v>4283</v>
      </c>
    </row>
    <row r="973" spans="1:8">
      <c r="B973" s="11" t="s">
        <v>31</v>
      </c>
      <c r="C973" s="205">
        <v>10950</v>
      </c>
      <c r="D973" s="205">
        <v>3409</v>
      </c>
      <c r="E973" s="205">
        <v>2953</v>
      </c>
      <c r="F973" s="205">
        <v>1193</v>
      </c>
      <c r="G973" s="205">
        <v>219</v>
      </c>
      <c r="H973" s="206">
        <v>3176</v>
      </c>
    </row>
    <row r="974" spans="1:8">
      <c r="A974" s="11" t="s">
        <v>257</v>
      </c>
      <c r="B974" s="11" t="s">
        <v>30</v>
      </c>
      <c r="C974" s="205">
        <v>4049</v>
      </c>
      <c r="D974" s="205">
        <v>35</v>
      </c>
      <c r="E974" s="205">
        <v>274</v>
      </c>
      <c r="F974" s="205">
        <v>132</v>
      </c>
      <c r="G974" s="205">
        <v>70</v>
      </c>
      <c r="H974" s="206">
        <v>3538</v>
      </c>
    </row>
    <row r="975" spans="1:8">
      <c r="A975" s="207" t="s">
        <v>258</v>
      </c>
      <c r="B975" s="11" t="s">
        <v>31</v>
      </c>
      <c r="C975" s="205">
        <v>2874</v>
      </c>
      <c r="D975" s="205">
        <v>10</v>
      </c>
      <c r="E975" s="205">
        <v>50</v>
      </c>
      <c r="F975" s="205">
        <v>61</v>
      </c>
      <c r="G975" s="205">
        <v>44</v>
      </c>
      <c r="H975" s="206">
        <v>2709</v>
      </c>
    </row>
    <row r="976" spans="1:8">
      <c r="A976" s="11" t="s">
        <v>259</v>
      </c>
      <c r="B976" s="11" t="s">
        <v>30</v>
      </c>
      <c r="C976" s="205">
        <v>18432</v>
      </c>
      <c r="D976" s="205">
        <v>8011</v>
      </c>
      <c r="E976" s="205">
        <v>6670</v>
      </c>
      <c r="F976" s="205">
        <v>2743</v>
      </c>
      <c r="G976" s="205">
        <v>263</v>
      </c>
      <c r="H976" s="206">
        <v>745</v>
      </c>
    </row>
    <row r="977" spans="1:8">
      <c r="A977" s="207" t="s">
        <v>260</v>
      </c>
      <c r="B977" s="11" t="s">
        <v>31</v>
      </c>
      <c r="C977" s="205">
        <v>8076</v>
      </c>
      <c r="D977" s="205">
        <v>3399</v>
      </c>
      <c r="E977" s="205">
        <v>2903</v>
      </c>
      <c r="F977" s="205">
        <v>1132</v>
      </c>
      <c r="G977" s="205">
        <v>175</v>
      </c>
      <c r="H977" s="206">
        <v>467</v>
      </c>
    </row>
    <row r="978" spans="1:8">
      <c r="A978" s="200" t="s">
        <v>416</v>
      </c>
      <c r="B978" s="11" t="s">
        <v>30</v>
      </c>
      <c r="C978" s="205">
        <v>23226</v>
      </c>
      <c r="D978" s="205">
        <v>3613</v>
      </c>
      <c r="E978" s="205">
        <v>8183</v>
      </c>
      <c r="F978" s="205">
        <v>5724</v>
      </c>
      <c r="G978" s="205">
        <v>486</v>
      </c>
      <c r="H978" s="206">
        <v>5220</v>
      </c>
    </row>
    <row r="979" spans="1:8">
      <c r="B979" s="11" t="s">
        <v>31</v>
      </c>
      <c r="C979" s="205">
        <v>11539</v>
      </c>
      <c r="D979" s="205">
        <v>1677</v>
      </c>
      <c r="E979" s="205">
        <v>3526</v>
      </c>
      <c r="F979" s="205">
        <v>2224</v>
      </c>
      <c r="G979" s="205">
        <v>359</v>
      </c>
      <c r="H979" s="206">
        <v>3753</v>
      </c>
    </row>
    <row r="980" spans="1:8">
      <c r="A980" s="11" t="s">
        <v>257</v>
      </c>
      <c r="B980" s="11" t="s">
        <v>30</v>
      </c>
      <c r="C980" s="205">
        <v>5052</v>
      </c>
      <c r="D980" s="205">
        <v>163</v>
      </c>
      <c r="E980" s="205">
        <v>322</v>
      </c>
      <c r="F980" s="205">
        <v>986</v>
      </c>
      <c r="G980" s="205">
        <v>74</v>
      </c>
      <c r="H980" s="206">
        <v>3507</v>
      </c>
    </row>
    <row r="981" spans="1:8">
      <c r="A981" s="207" t="s">
        <v>258</v>
      </c>
      <c r="B981" s="11" t="s">
        <v>31</v>
      </c>
      <c r="C981" s="205">
        <v>3342</v>
      </c>
      <c r="D981" s="205">
        <v>85</v>
      </c>
      <c r="E981" s="205">
        <v>81</v>
      </c>
      <c r="F981" s="205">
        <v>277</v>
      </c>
      <c r="G981" s="205">
        <v>62</v>
      </c>
      <c r="H981" s="206">
        <v>2837</v>
      </c>
    </row>
    <row r="982" spans="1:8">
      <c r="A982" s="11" t="s">
        <v>259</v>
      </c>
      <c r="B982" s="11" t="s">
        <v>30</v>
      </c>
      <c r="C982" s="205">
        <v>18174</v>
      </c>
      <c r="D982" s="205">
        <v>3450</v>
      </c>
      <c r="E982" s="205">
        <v>7861</v>
      </c>
      <c r="F982" s="205">
        <v>4738</v>
      </c>
      <c r="G982" s="205">
        <v>412</v>
      </c>
      <c r="H982" s="206">
        <v>1713</v>
      </c>
    </row>
    <row r="983" spans="1:8">
      <c r="A983" s="207" t="s">
        <v>260</v>
      </c>
      <c r="B983" s="11" t="s">
        <v>31</v>
      </c>
      <c r="C983" s="205">
        <v>8197</v>
      </c>
      <c r="D983" s="205">
        <v>1592</v>
      </c>
      <c r="E983" s="205">
        <v>3445</v>
      </c>
      <c r="F983" s="205">
        <v>1947</v>
      </c>
      <c r="G983" s="205">
        <v>297</v>
      </c>
      <c r="H983" s="206">
        <v>916</v>
      </c>
    </row>
    <row r="984" spans="1:8">
      <c r="A984" s="200" t="s">
        <v>417</v>
      </c>
      <c r="B984" s="11" t="s">
        <v>30</v>
      </c>
      <c r="C984" s="205">
        <v>23920</v>
      </c>
      <c r="D984" s="205">
        <v>15968</v>
      </c>
      <c r="E984" s="205">
        <v>2869</v>
      </c>
      <c r="F984" s="205">
        <v>1993</v>
      </c>
      <c r="G984" s="205">
        <v>116</v>
      </c>
      <c r="H984" s="206">
        <v>2974</v>
      </c>
    </row>
    <row r="985" spans="1:8">
      <c r="B985" s="11" t="s">
        <v>31</v>
      </c>
      <c r="C985" s="205">
        <v>10973</v>
      </c>
      <c r="D985" s="205">
        <v>7142</v>
      </c>
      <c r="E985" s="205">
        <v>780</v>
      </c>
      <c r="F985" s="205">
        <v>729</v>
      </c>
      <c r="G985" s="205">
        <v>97</v>
      </c>
      <c r="H985" s="206">
        <v>2225</v>
      </c>
    </row>
    <row r="986" spans="1:8">
      <c r="A986" s="11" t="s">
        <v>257</v>
      </c>
      <c r="B986" s="11" t="s">
        <v>30</v>
      </c>
      <c r="C986" s="205">
        <v>2875</v>
      </c>
      <c r="D986" s="205">
        <v>88</v>
      </c>
      <c r="E986" s="205">
        <v>90</v>
      </c>
      <c r="F986" s="205">
        <v>72</v>
      </c>
      <c r="G986" s="205">
        <v>6</v>
      </c>
      <c r="H986" s="206">
        <v>2619</v>
      </c>
    </row>
    <row r="987" spans="1:8">
      <c r="A987" s="207" t="s">
        <v>258</v>
      </c>
      <c r="B987" s="11" t="s">
        <v>31</v>
      </c>
      <c r="C987" s="205">
        <v>2023</v>
      </c>
      <c r="D987" s="205">
        <v>18</v>
      </c>
      <c r="E987" s="205">
        <v>19</v>
      </c>
      <c r="F987" s="205">
        <v>32</v>
      </c>
      <c r="G987" s="205">
        <v>6</v>
      </c>
      <c r="H987" s="206">
        <v>1948</v>
      </c>
    </row>
    <row r="988" spans="1:8">
      <c r="A988" s="11" t="s">
        <v>259</v>
      </c>
      <c r="B988" s="11" t="s">
        <v>30</v>
      </c>
      <c r="C988" s="205">
        <v>21045</v>
      </c>
      <c r="D988" s="205">
        <v>15880</v>
      </c>
      <c r="E988" s="205">
        <v>2779</v>
      </c>
      <c r="F988" s="205">
        <v>1921</v>
      </c>
      <c r="G988" s="205">
        <v>110</v>
      </c>
      <c r="H988" s="206">
        <v>355</v>
      </c>
    </row>
    <row r="989" spans="1:8">
      <c r="A989" s="207" t="s">
        <v>260</v>
      </c>
      <c r="B989" s="11" t="s">
        <v>31</v>
      </c>
      <c r="C989" s="205">
        <v>8950</v>
      </c>
      <c r="D989" s="205">
        <v>7124</v>
      </c>
      <c r="E989" s="205">
        <v>761</v>
      </c>
      <c r="F989" s="205">
        <v>697</v>
      </c>
      <c r="G989" s="205">
        <v>91</v>
      </c>
      <c r="H989" s="206">
        <v>277</v>
      </c>
    </row>
    <row r="990" spans="1:8">
      <c r="A990" s="200" t="s">
        <v>418</v>
      </c>
      <c r="B990" s="11" t="s">
        <v>30</v>
      </c>
      <c r="C990" s="205">
        <v>21976</v>
      </c>
      <c r="D990" s="205">
        <v>9659</v>
      </c>
      <c r="E990" s="205">
        <v>5332</v>
      </c>
      <c r="F990" s="205">
        <v>3088</v>
      </c>
      <c r="G990" s="205">
        <v>337</v>
      </c>
      <c r="H990" s="206">
        <v>3560</v>
      </c>
    </row>
    <row r="991" spans="1:8">
      <c r="B991" s="11" t="s">
        <v>31</v>
      </c>
      <c r="C991" s="205">
        <v>10673</v>
      </c>
      <c r="D991" s="205">
        <v>4345</v>
      </c>
      <c r="E991" s="205">
        <v>1960</v>
      </c>
      <c r="F991" s="205">
        <v>1307</v>
      </c>
      <c r="G991" s="205">
        <v>274</v>
      </c>
      <c r="H991" s="206">
        <v>2787</v>
      </c>
    </row>
    <row r="992" spans="1:8">
      <c r="A992" s="11" t="s">
        <v>257</v>
      </c>
      <c r="B992" s="11" t="s">
        <v>30</v>
      </c>
      <c r="C992" s="205">
        <v>4147</v>
      </c>
      <c r="D992" s="205">
        <v>71</v>
      </c>
      <c r="E992" s="205">
        <v>366</v>
      </c>
      <c r="F992" s="205">
        <v>399</v>
      </c>
      <c r="G992" s="205">
        <v>39</v>
      </c>
      <c r="H992" s="206">
        <v>3272</v>
      </c>
    </row>
    <row r="993" spans="1:8">
      <c r="A993" s="207" t="s">
        <v>258</v>
      </c>
      <c r="B993" s="11" t="s">
        <v>31</v>
      </c>
      <c r="C993" s="205">
        <v>2861</v>
      </c>
      <c r="D993" s="205">
        <v>22</v>
      </c>
      <c r="E993" s="205">
        <v>72</v>
      </c>
      <c r="F993" s="205">
        <v>141</v>
      </c>
      <c r="G993" s="205">
        <v>32</v>
      </c>
      <c r="H993" s="206">
        <v>2594</v>
      </c>
    </row>
    <row r="994" spans="1:8">
      <c r="A994" s="11" t="s">
        <v>259</v>
      </c>
      <c r="B994" s="11" t="s">
        <v>30</v>
      </c>
      <c r="C994" s="205">
        <v>17829</v>
      </c>
      <c r="D994" s="205">
        <v>9588</v>
      </c>
      <c r="E994" s="205">
        <v>4966</v>
      </c>
      <c r="F994" s="205">
        <v>2689</v>
      </c>
      <c r="G994" s="205">
        <v>298</v>
      </c>
      <c r="H994" s="206">
        <v>288</v>
      </c>
    </row>
    <row r="995" spans="1:8">
      <c r="A995" s="207" t="s">
        <v>260</v>
      </c>
      <c r="B995" s="11" t="s">
        <v>31</v>
      </c>
      <c r="C995" s="205">
        <v>7812</v>
      </c>
      <c r="D995" s="205">
        <v>4323</v>
      </c>
      <c r="E995" s="205">
        <v>1888</v>
      </c>
      <c r="F995" s="205">
        <v>1166</v>
      </c>
      <c r="G995" s="205">
        <v>242</v>
      </c>
      <c r="H995" s="206">
        <v>193</v>
      </c>
    </row>
    <row r="996" spans="1:8">
      <c r="A996" s="200" t="s">
        <v>419</v>
      </c>
      <c r="B996" s="11" t="s">
        <v>30</v>
      </c>
      <c r="C996" s="205">
        <v>33245</v>
      </c>
      <c r="D996" s="205">
        <v>3792</v>
      </c>
      <c r="E996" s="205">
        <v>11463</v>
      </c>
      <c r="F996" s="205">
        <v>6777</v>
      </c>
      <c r="G996" s="205">
        <v>898</v>
      </c>
      <c r="H996" s="206">
        <v>10315</v>
      </c>
    </row>
    <row r="997" spans="1:8">
      <c r="B997" s="11" t="s">
        <v>31</v>
      </c>
      <c r="C997" s="205">
        <v>16533</v>
      </c>
      <c r="D997" s="205">
        <v>1816</v>
      </c>
      <c r="E997" s="205">
        <v>3965</v>
      </c>
      <c r="F997" s="205">
        <v>2895</v>
      </c>
      <c r="G997" s="205">
        <v>587</v>
      </c>
      <c r="H997" s="206">
        <v>7270</v>
      </c>
    </row>
    <row r="998" spans="1:8">
      <c r="A998" s="11" t="s">
        <v>257</v>
      </c>
      <c r="B998" s="11" t="s">
        <v>30</v>
      </c>
      <c r="C998" s="205">
        <v>8777</v>
      </c>
      <c r="D998" s="205">
        <v>43</v>
      </c>
      <c r="E998" s="205">
        <v>350</v>
      </c>
      <c r="F998" s="205">
        <v>169</v>
      </c>
      <c r="G998" s="205">
        <v>94</v>
      </c>
      <c r="H998" s="206">
        <v>8121</v>
      </c>
    </row>
    <row r="999" spans="1:8">
      <c r="A999" s="207" t="s">
        <v>258</v>
      </c>
      <c r="B999" s="11" t="s">
        <v>31</v>
      </c>
      <c r="C999" s="205">
        <v>6222</v>
      </c>
      <c r="D999" s="205">
        <v>19</v>
      </c>
      <c r="E999" s="205">
        <v>100</v>
      </c>
      <c r="F999" s="205">
        <v>101</v>
      </c>
      <c r="G999" s="205">
        <v>78</v>
      </c>
      <c r="H999" s="206">
        <v>5924</v>
      </c>
    </row>
    <row r="1000" spans="1:8">
      <c r="A1000" s="11" t="s">
        <v>259</v>
      </c>
      <c r="B1000" s="11" t="s">
        <v>30</v>
      </c>
      <c r="C1000" s="205">
        <v>24468</v>
      </c>
      <c r="D1000" s="205">
        <v>3749</v>
      </c>
      <c r="E1000" s="205">
        <v>11113</v>
      </c>
      <c r="F1000" s="205">
        <v>6608</v>
      </c>
      <c r="G1000" s="205">
        <v>804</v>
      </c>
      <c r="H1000" s="206">
        <v>2194</v>
      </c>
    </row>
    <row r="1001" spans="1:8">
      <c r="A1001" s="207" t="s">
        <v>260</v>
      </c>
      <c r="B1001" s="11" t="s">
        <v>31</v>
      </c>
      <c r="C1001" s="205">
        <v>10311</v>
      </c>
      <c r="D1001" s="205">
        <v>1797</v>
      </c>
      <c r="E1001" s="205">
        <v>3865</v>
      </c>
      <c r="F1001" s="205">
        <v>2794</v>
      </c>
      <c r="G1001" s="205">
        <v>509</v>
      </c>
      <c r="H1001" s="206">
        <v>1346</v>
      </c>
    </row>
    <row r="1002" spans="1:8">
      <c r="A1002" s="200" t="s">
        <v>420</v>
      </c>
      <c r="B1002" s="11" t="s">
        <v>30</v>
      </c>
      <c r="C1002" s="205">
        <v>48703</v>
      </c>
      <c r="D1002" s="205">
        <v>5275</v>
      </c>
      <c r="E1002" s="205">
        <v>12634</v>
      </c>
      <c r="F1002" s="205">
        <v>15934</v>
      </c>
      <c r="G1002" s="205">
        <v>1865</v>
      </c>
      <c r="H1002" s="206">
        <v>12995</v>
      </c>
    </row>
    <row r="1003" spans="1:8">
      <c r="B1003" s="11" t="s">
        <v>31</v>
      </c>
      <c r="C1003" s="205">
        <v>24246</v>
      </c>
      <c r="D1003" s="205">
        <v>2348</v>
      </c>
      <c r="E1003" s="205">
        <v>4345</v>
      </c>
      <c r="F1003" s="205">
        <v>7028</v>
      </c>
      <c r="G1003" s="205">
        <v>1121</v>
      </c>
      <c r="H1003" s="206">
        <v>9404</v>
      </c>
    </row>
    <row r="1004" spans="1:8">
      <c r="A1004" s="11" t="s">
        <v>257</v>
      </c>
      <c r="B1004" s="11" t="s">
        <v>30</v>
      </c>
      <c r="C1004" s="205">
        <v>9682</v>
      </c>
      <c r="D1004" s="205">
        <v>43</v>
      </c>
      <c r="E1004" s="205">
        <v>1140</v>
      </c>
      <c r="F1004" s="205">
        <v>407</v>
      </c>
      <c r="G1004" s="205">
        <v>183</v>
      </c>
      <c r="H1004" s="206">
        <v>7909</v>
      </c>
    </row>
    <row r="1005" spans="1:8">
      <c r="A1005" s="207" t="s">
        <v>258</v>
      </c>
      <c r="B1005" s="11" t="s">
        <v>31</v>
      </c>
      <c r="C1005" s="205">
        <v>7013</v>
      </c>
      <c r="D1005" s="205">
        <v>16</v>
      </c>
      <c r="E1005" s="205">
        <v>370</v>
      </c>
      <c r="F1005" s="205">
        <v>213</v>
      </c>
      <c r="G1005" s="205">
        <v>98</v>
      </c>
      <c r="H1005" s="206">
        <v>6316</v>
      </c>
    </row>
    <row r="1006" spans="1:8">
      <c r="A1006" s="11" t="s">
        <v>259</v>
      </c>
      <c r="B1006" s="11" t="s">
        <v>30</v>
      </c>
      <c r="C1006" s="205">
        <v>39021</v>
      </c>
      <c r="D1006" s="205">
        <v>5232</v>
      </c>
      <c r="E1006" s="205">
        <v>11494</v>
      </c>
      <c r="F1006" s="205">
        <v>15527</v>
      </c>
      <c r="G1006" s="205">
        <v>1682</v>
      </c>
      <c r="H1006" s="206">
        <v>5086</v>
      </c>
    </row>
    <row r="1007" spans="1:8">
      <c r="A1007" s="207" t="s">
        <v>260</v>
      </c>
      <c r="B1007" s="11" t="s">
        <v>31</v>
      </c>
      <c r="C1007" s="205">
        <v>17233</v>
      </c>
      <c r="D1007" s="205">
        <v>2332</v>
      </c>
      <c r="E1007" s="205">
        <v>3975</v>
      </c>
      <c r="F1007" s="205">
        <v>6815</v>
      </c>
      <c r="G1007" s="205">
        <v>1023</v>
      </c>
      <c r="H1007" s="206">
        <v>3088</v>
      </c>
    </row>
    <row r="1008" spans="1:8">
      <c r="A1008" s="200" t="s">
        <v>421</v>
      </c>
      <c r="B1008" s="11" t="s">
        <v>30</v>
      </c>
      <c r="C1008" s="205">
        <v>25972</v>
      </c>
      <c r="D1008" s="205">
        <v>14146</v>
      </c>
      <c r="E1008" s="205">
        <v>3921</v>
      </c>
      <c r="F1008" s="205">
        <v>3257</v>
      </c>
      <c r="G1008" s="205">
        <v>242</v>
      </c>
      <c r="H1008" s="206">
        <v>4406</v>
      </c>
    </row>
    <row r="1009" spans="1:8">
      <c r="B1009" s="11" t="s">
        <v>31</v>
      </c>
      <c r="C1009" s="205">
        <v>12808</v>
      </c>
      <c r="D1009" s="205">
        <v>6832</v>
      </c>
      <c r="E1009" s="205">
        <v>1106</v>
      </c>
      <c r="F1009" s="205">
        <v>1290</v>
      </c>
      <c r="G1009" s="205">
        <v>189</v>
      </c>
      <c r="H1009" s="206">
        <v>3391</v>
      </c>
    </row>
    <row r="1010" spans="1:8">
      <c r="A1010" s="11" t="s">
        <v>257</v>
      </c>
      <c r="B1010" s="11" t="s">
        <v>30</v>
      </c>
      <c r="C1010" s="205">
        <v>4495</v>
      </c>
      <c r="D1010" s="205">
        <v>85</v>
      </c>
      <c r="E1010" s="205">
        <v>316</v>
      </c>
      <c r="F1010" s="205">
        <v>391</v>
      </c>
      <c r="G1010" s="205">
        <v>10</v>
      </c>
      <c r="H1010" s="206">
        <v>3693</v>
      </c>
    </row>
    <row r="1011" spans="1:8">
      <c r="A1011" s="207" t="s">
        <v>258</v>
      </c>
      <c r="B1011" s="11" t="s">
        <v>31</v>
      </c>
      <c r="C1011" s="205">
        <v>3220</v>
      </c>
      <c r="D1011" s="205">
        <v>28</v>
      </c>
      <c r="E1011" s="205">
        <v>83</v>
      </c>
      <c r="F1011" s="205">
        <v>93</v>
      </c>
      <c r="G1011" s="205">
        <v>10</v>
      </c>
      <c r="H1011" s="206">
        <v>3006</v>
      </c>
    </row>
    <row r="1012" spans="1:8">
      <c r="A1012" s="11" t="s">
        <v>259</v>
      </c>
      <c r="B1012" s="11" t="s">
        <v>30</v>
      </c>
      <c r="C1012" s="205">
        <v>21477</v>
      </c>
      <c r="D1012" s="205">
        <v>14061</v>
      </c>
      <c r="E1012" s="205">
        <v>3605</v>
      </c>
      <c r="F1012" s="205">
        <v>2866</v>
      </c>
      <c r="G1012" s="205">
        <v>232</v>
      </c>
      <c r="H1012" s="206">
        <v>713</v>
      </c>
    </row>
    <row r="1013" spans="1:8">
      <c r="A1013" s="207" t="s">
        <v>260</v>
      </c>
      <c r="B1013" s="11" t="s">
        <v>31</v>
      </c>
      <c r="C1013" s="205">
        <v>9588</v>
      </c>
      <c r="D1013" s="205">
        <v>6804</v>
      </c>
      <c r="E1013" s="205">
        <v>1023</v>
      </c>
      <c r="F1013" s="205">
        <v>1197</v>
      </c>
      <c r="G1013" s="205">
        <v>179</v>
      </c>
      <c r="H1013" s="206">
        <v>385</v>
      </c>
    </row>
    <row r="1014" spans="1:8">
      <c r="A1014" s="200" t="s">
        <v>422</v>
      </c>
      <c r="B1014" s="11" t="s">
        <v>30</v>
      </c>
      <c r="C1014" s="205">
        <v>25138</v>
      </c>
      <c r="D1014" s="205">
        <v>12221</v>
      </c>
      <c r="E1014" s="205">
        <v>4090</v>
      </c>
      <c r="F1014" s="205">
        <v>3140</v>
      </c>
      <c r="G1014" s="205">
        <v>396</v>
      </c>
      <c r="H1014" s="206">
        <v>5291</v>
      </c>
    </row>
    <row r="1015" spans="1:8">
      <c r="B1015" s="11" t="s">
        <v>31</v>
      </c>
      <c r="C1015" s="205">
        <v>12788</v>
      </c>
      <c r="D1015" s="205">
        <v>5709</v>
      </c>
      <c r="E1015" s="205">
        <v>1161</v>
      </c>
      <c r="F1015" s="205">
        <v>1605</v>
      </c>
      <c r="G1015" s="205">
        <v>282</v>
      </c>
      <c r="H1015" s="206">
        <v>4031</v>
      </c>
    </row>
    <row r="1016" spans="1:8">
      <c r="A1016" s="11" t="s">
        <v>257</v>
      </c>
      <c r="B1016" s="11" t="s">
        <v>30</v>
      </c>
      <c r="C1016" s="205">
        <v>4971</v>
      </c>
      <c r="D1016" s="205">
        <v>117</v>
      </c>
      <c r="E1016" s="205">
        <v>524</v>
      </c>
      <c r="F1016" s="205">
        <v>116</v>
      </c>
      <c r="G1016" s="205">
        <v>60</v>
      </c>
      <c r="H1016" s="206">
        <v>4154</v>
      </c>
    </row>
    <row r="1017" spans="1:8">
      <c r="A1017" s="207" t="s">
        <v>258</v>
      </c>
      <c r="B1017" s="11" t="s">
        <v>31</v>
      </c>
      <c r="C1017" s="205">
        <v>3506</v>
      </c>
      <c r="D1017" s="205">
        <v>58</v>
      </c>
      <c r="E1017" s="205">
        <v>111</v>
      </c>
      <c r="F1017" s="205">
        <v>63</v>
      </c>
      <c r="G1017" s="205">
        <v>45</v>
      </c>
      <c r="H1017" s="206">
        <v>3229</v>
      </c>
    </row>
    <row r="1018" spans="1:8">
      <c r="A1018" s="11" t="s">
        <v>259</v>
      </c>
      <c r="B1018" s="11" t="s">
        <v>30</v>
      </c>
      <c r="C1018" s="205">
        <v>20167</v>
      </c>
      <c r="D1018" s="205">
        <v>12104</v>
      </c>
      <c r="E1018" s="205">
        <v>3566</v>
      </c>
      <c r="F1018" s="205">
        <v>3024</v>
      </c>
      <c r="G1018" s="205">
        <v>336</v>
      </c>
      <c r="H1018" s="206">
        <v>1137</v>
      </c>
    </row>
    <row r="1019" spans="1:8">
      <c r="A1019" s="207" t="s">
        <v>260</v>
      </c>
      <c r="B1019" s="11" t="s">
        <v>31</v>
      </c>
      <c r="C1019" s="205">
        <v>9282</v>
      </c>
      <c r="D1019" s="205">
        <v>5651</v>
      </c>
      <c r="E1019" s="205">
        <v>1050</v>
      </c>
      <c r="F1019" s="205">
        <v>1542</v>
      </c>
      <c r="G1019" s="205">
        <v>237</v>
      </c>
      <c r="H1019" s="206">
        <v>802</v>
      </c>
    </row>
    <row r="1020" spans="1:8">
      <c r="A1020" s="200" t="s">
        <v>423</v>
      </c>
      <c r="B1020" s="11" t="s">
        <v>30</v>
      </c>
      <c r="C1020" s="205">
        <v>46798</v>
      </c>
      <c r="D1020" s="205">
        <v>1661</v>
      </c>
      <c r="E1020" s="205">
        <v>12624</v>
      </c>
      <c r="F1020" s="205">
        <v>18058</v>
      </c>
      <c r="G1020" s="205">
        <v>1261</v>
      </c>
      <c r="H1020" s="206">
        <v>13194</v>
      </c>
    </row>
    <row r="1021" spans="1:8">
      <c r="B1021" s="11" t="s">
        <v>31</v>
      </c>
      <c r="C1021" s="205">
        <v>21667</v>
      </c>
      <c r="D1021" s="205">
        <v>777</v>
      </c>
      <c r="E1021" s="205">
        <v>3915</v>
      </c>
      <c r="F1021" s="205">
        <v>7067</v>
      </c>
      <c r="G1021" s="205">
        <v>819</v>
      </c>
      <c r="H1021" s="206">
        <v>9089</v>
      </c>
    </row>
    <row r="1022" spans="1:8">
      <c r="A1022" s="11" t="s">
        <v>257</v>
      </c>
      <c r="B1022" s="11" t="s">
        <v>30</v>
      </c>
      <c r="C1022" s="205">
        <v>9362</v>
      </c>
      <c r="D1022" s="205">
        <v>38</v>
      </c>
      <c r="E1022" s="205">
        <v>431</v>
      </c>
      <c r="F1022" s="205">
        <v>292</v>
      </c>
      <c r="G1022" s="205">
        <v>86</v>
      </c>
      <c r="H1022" s="206">
        <v>8515</v>
      </c>
    </row>
    <row r="1023" spans="1:8">
      <c r="A1023" s="207" t="s">
        <v>258</v>
      </c>
      <c r="B1023" s="11" t="s">
        <v>31</v>
      </c>
      <c r="C1023" s="205">
        <v>7029</v>
      </c>
      <c r="D1023" s="205">
        <v>26</v>
      </c>
      <c r="E1023" s="205">
        <v>98</v>
      </c>
      <c r="F1023" s="205">
        <v>165</v>
      </c>
      <c r="G1023" s="205">
        <v>65</v>
      </c>
      <c r="H1023" s="206">
        <v>6675</v>
      </c>
    </row>
    <row r="1024" spans="1:8">
      <c r="A1024" s="11" t="s">
        <v>259</v>
      </c>
      <c r="B1024" s="11" t="s">
        <v>30</v>
      </c>
      <c r="C1024" s="205">
        <v>37436</v>
      </c>
      <c r="D1024" s="205">
        <v>1623</v>
      </c>
      <c r="E1024" s="205">
        <v>12193</v>
      </c>
      <c r="F1024" s="205">
        <v>17766</v>
      </c>
      <c r="G1024" s="205">
        <v>1175</v>
      </c>
      <c r="H1024" s="206">
        <v>4679</v>
      </c>
    </row>
    <row r="1025" spans="1:8">
      <c r="A1025" s="207" t="s">
        <v>260</v>
      </c>
      <c r="B1025" s="11" t="s">
        <v>31</v>
      </c>
      <c r="C1025" s="205">
        <v>14638</v>
      </c>
      <c r="D1025" s="205">
        <v>751</v>
      </c>
      <c r="E1025" s="205">
        <v>3817</v>
      </c>
      <c r="F1025" s="205">
        <v>6902</v>
      </c>
      <c r="G1025" s="205">
        <v>754</v>
      </c>
      <c r="H1025" s="206">
        <v>2414</v>
      </c>
    </row>
    <row r="1026" spans="1:8">
      <c r="A1026" s="200" t="s">
        <v>424</v>
      </c>
      <c r="B1026" s="11" t="s">
        <v>30</v>
      </c>
      <c r="C1026" s="205">
        <v>15932</v>
      </c>
      <c r="D1026" s="205">
        <v>8277</v>
      </c>
      <c r="E1026" s="205">
        <v>2391</v>
      </c>
      <c r="F1026" s="205">
        <v>1786</v>
      </c>
      <c r="G1026" s="205">
        <v>186</v>
      </c>
      <c r="H1026" s="206">
        <v>3292</v>
      </c>
    </row>
    <row r="1027" spans="1:8">
      <c r="B1027" s="11" t="s">
        <v>31</v>
      </c>
      <c r="C1027" s="205">
        <v>7798</v>
      </c>
      <c r="D1027" s="205">
        <v>3628</v>
      </c>
      <c r="E1027" s="205">
        <v>745</v>
      </c>
      <c r="F1027" s="205">
        <v>772</v>
      </c>
      <c r="G1027" s="205">
        <v>152</v>
      </c>
      <c r="H1027" s="206">
        <v>2501</v>
      </c>
    </row>
    <row r="1028" spans="1:8">
      <c r="A1028" s="11" t="s">
        <v>257</v>
      </c>
      <c r="B1028" s="11" t="s">
        <v>30</v>
      </c>
      <c r="C1028" s="205">
        <v>3080</v>
      </c>
      <c r="D1028" s="205">
        <v>117</v>
      </c>
      <c r="E1028" s="205">
        <v>123</v>
      </c>
      <c r="F1028" s="205">
        <v>80</v>
      </c>
      <c r="G1028" s="205">
        <v>19</v>
      </c>
      <c r="H1028" s="206">
        <v>2741</v>
      </c>
    </row>
    <row r="1029" spans="1:8">
      <c r="A1029" s="207" t="s">
        <v>258</v>
      </c>
      <c r="B1029" s="11" t="s">
        <v>31</v>
      </c>
      <c r="C1029" s="205">
        <v>2244</v>
      </c>
      <c r="D1029" s="205">
        <v>36</v>
      </c>
      <c r="E1029" s="205">
        <v>41</v>
      </c>
      <c r="F1029" s="205">
        <v>50</v>
      </c>
      <c r="G1029" s="205">
        <v>19</v>
      </c>
      <c r="H1029" s="206">
        <v>2098</v>
      </c>
    </row>
    <row r="1030" spans="1:8">
      <c r="A1030" s="11" t="s">
        <v>259</v>
      </c>
      <c r="B1030" s="11" t="s">
        <v>30</v>
      </c>
      <c r="C1030" s="205">
        <v>12852</v>
      </c>
      <c r="D1030" s="205">
        <v>8160</v>
      </c>
      <c r="E1030" s="205">
        <v>2268</v>
      </c>
      <c r="F1030" s="205">
        <v>1706</v>
      </c>
      <c r="G1030" s="205">
        <v>167</v>
      </c>
      <c r="H1030" s="206">
        <v>551</v>
      </c>
    </row>
    <row r="1031" spans="1:8">
      <c r="A1031" s="207" t="s">
        <v>260</v>
      </c>
      <c r="B1031" s="11" t="s">
        <v>31</v>
      </c>
      <c r="C1031" s="205">
        <v>5554</v>
      </c>
      <c r="D1031" s="205">
        <v>3592</v>
      </c>
      <c r="E1031" s="205">
        <v>704</v>
      </c>
      <c r="F1031" s="205">
        <v>722</v>
      </c>
      <c r="G1031" s="205">
        <v>133</v>
      </c>
      <c r="H1031" s="206">
        <v>403</v>
      </c>
    </row>
    <row r="1032" spans="1:8">
      <c r="A1032" s="200" t="s">
        <v>425</v>
      </c>
      <c r="B1032" s="11" t="s">
        <v>30</v>
      </c>
      <c r="C1032" s="205">
        <v>13225</v>
      </c>
      <c r="D1032" s="205">
        <v>8607</v>
      </c>
      <c r="E1032" s="205">
        <v>1282</v>
      </c>
      <c r="F1032" s="205">
        <v>689</v>
      </c>
      <c r="G1032" s="205">
        <v>113</v>
      </c>
      <c r="H1032" s="206">
        <v>2534</v>
      </c>
    </row>
    <row r="1033" spans="1:8">
      <c r="B1033" s="11" t="s">
        <v>31</v>
      </c>
      <c r="C1033" s="205">
        <v>6848</v>
      </c>
      <c r="D1033" s="205">
        <v>4148</v>
      </c>
      <c r="E1033" s="205">
        <v>451</v>
      </c>
      <c r="F1033" s="205">
        <v>328</v>
      </c>
      <c r="G1033" s="205">
        <v>91</v>
      </c>
      <c r="H1033" s="206">
        <v>1830</v>
      </c>
    </row>
    <row r="1034" spans="1:8">
      <c r="A1034" s="11" t="s">
        <v>257</v>
      </c>
      <c r="B1034" s="11" t="s">
        <v>30</v>
      </c>
      <c r="C1034" s="205">
        <v>2358</v>
      </c>
      <c r="D1034" s="205">
        <v>52</v>
      </c>
      <c r="E1034" s="205">
        <v>142</v>
      </c>
      <c r="F1034" s="205">
        <v>81</v>
      </c>
      <c r="G1034" s="205">
        <v>12</v>
      </c>
      <c r="H1034" s="206">
        <v>2071</v>
      </c>
    </row>
    <row r="1035" spans="1:8">
      <c r="A1035" s="207" t="s">
        <v>258</v>
      </c>
      <c r="B1035" s="11" t="s">
        <v>31</v>
      </c>
      <c r="C1035" s="205">
        <v>1630</v>
      </c>
      <c r="D1035" s="205">
        <v>16</v>
      </c>
      <c r="E1035" s="205">
        <v>23</v>
      </c>
      <c r="F1035" s="205">
        <v>46</v>
      </c>
      <c r="G1035" s="205">
        <v>10</v>
      </c>
      <c r="H1035" s="206">
        <v>1535</v>
      </c>
    </row>
    <row r="1036" spans="1:8">
      <c r="A1036" s="11" t="s">
        <v>259</v>
      </c>
      <c r="B1036" s="11" t="s">
        <v>30</v>
      </c>
      <c r="C1036" s="205">
        <v>10867</v>
      </c>
      <c r="D1036" s="205">
        <v>8555</v>
      </c>
      <c r="E1036" s="205">
        <v>1140</v>
      </c>
      <c r="F1036" s="205">
        <v>608</v>
      </c>
      <c r="G1036" s="205">
        <v>101</v>
      </c>
      <c r="H1036" s="206">
        <v>463</v>
      </c>
    </row>
    <row r="1037" spans="1:8">
      <c r="A1037" s="207" t="s">
        <v>260</v>
      </c>
      <c r="B1037" s="11" t="s">
        <v>31</v>
      </c>
      <c r="C1037" s="205">
        <v>5218</v>
      </c>
      <c r="D1037" s="205">
        <v>4132</v>
      </c>
      <c r="E1037" s="205">
        <v>428</v>
      </c>
      <c r="F1037" s="205">
        <v>282</v>
      </c>
      <c r="G1037" s="205">
        <v>81</v>
      </c>
      <c r="H1037" s="206">
        <v>295</v>
      </c>
    </row>
    <row r="1038" spans="1:8">
      <c r="A1038" s="200" t="s">
        <v>426</v>
      </c>
      <c r="B1038" s="11" t="s">
        <v>30</v>
      </c>
      <c r="C1038" s="205">
        <v>14301</v>
      </c>
      <c r="D1038" s="205">
        <v>6581</v>
      </c>
      <c r="E1038" s="205">
        <v>2838</v>
      </c>
      <c r="F1038" s="205">
        <v>1422</v>
      </c>
      <c r="G1038" s="205">
        <v>235</v>
      </c>
      <c r="H1038" s="206">
        <v>3225</v>
      </c>
    </row>
    <row r="1039" spans="1:8">
      <c r="B1039" s="11" t="s">
        <v>31</v>
      </c>
      <c r="C1039" s="205">
        <v>7564</v>
      </c>
      <c r="D1039" s="205">
        <v>3074</v>
      </c>
      <c r="E1039" s="205">
        <v>1040</v>
      </c>
      <c r="F1039" s="205">
        <v>840</v>
      </c>
      <c r="G1039" s="205">
        <v>173</v>
      </c>
      <c r="H1039" s="206">
        <v>2437</v>
      </c>
    </row>
    <row r="1040" spans="1:8">
      <c r="A1040" s="11" t="s">
        <v>257</v>
      </c>
      <c r="B1040" s="11" t="s">
        <v>30</v>
      </c>
      <c r="C1040" s="205">
        <v>3173</v>
      </c>
      <c r="D1040" s="205">
        <v>61</v>
      </c>
      <c r="E1040" s="205">
        <v>175</v>
      </c>
      <c r="F1040" s="205">
        <v>100</v>
      </c>
      <c r="G1040" s="205">
        <v>51</v>
      </c>
      <c r="H1040" s="206">
        <v>2786</v>
      </c>
    </row>
    <row r="1041" spans="1:8">
      <c r="A1041" s="207" t="s">
        <v>258</v>
      </c>
      <c r="B1041" s="11" t="s">
        <v>31</v>
      </c>
      <c r="C1041" s="205">
        <v>2319</v>
      </c>
      <c r="D1041" s="205">
        <v>20</v>
      </c>
      <c r="E1041" s="205">
        <v>40</v>
      </c>
      <c r="F1041" s="205">
        <v>45</v>
      </c>
      <c r="G1041" s="205">
        <v>35</v>
      </c>
      <c r="H1041" s="206">
        <v>2179</v>
      </c>
    </row>
    <row r="1042" spans="1:8">
      <c r="A1042" s="11" t="s">
        <v>259</v>
      </c>
      <c r="B1042" s="11" t="s">
        <v>30</v>
      </c>
      <c r="C1042" s="205">
        <v>11128</v>
      </c>
      <c r="D1042" s="205">
        <v>6520</v>
      </c>
      <c r="E1042" s="205">
        <v>2663</v>
      </c>
      <c r="F1042" s="205">
        <v>1322</v>
      </c>
      <c r="G1042" s="205">
        <v>184</v>
      </c>
      <c r="H1042" s="206">
        <v>439</v>
      </c>
    </row>
    <row r="1043" spans="1:8">
      <c r="A1043" s="207" t="s">
        <v>260</v>
      </c>
      <c r="B1043" s="11" t="s">
        <v>31</v>
      </c>
      <c r="C1043" s="205">
        <v>5245</v>
      </c>
      <c r="D1043" s="205">
        <v>3054</v>
      </c>
      <c r="E1043" s="205">
        <v>1000</v>
      </c>
      <c r="F1043" s="205">
        <v>795</v>
      </c>
      <c r="G1043" s="205">
        <v>138</v>
      </c>
      <c r="H1043" s="206">
        <v>258</v>
      </c>
    </row>
    <row r="1044" spans="1:8">
      <c r="A1044" s="200" t="s">
        <v>427</v>
      </c>
      <c r="B1044" s="11" t="s">
        <v>30</v>
      </c>
      <c r="C1044" s="205">
        <v>33487</v>
      </c>
      <c r="D1044" s="205">
        <v>17699</v>
      </c>
      <c r="E1044" s="205">
        <v>6815</v>
      </c>
      <c r="F1044" s="205">
        <v>3190</v>
      </c>
      <c r="G1044" s="205">
        <v>303</v>
      </c>
      <c r="H1044" s="206">
        <v>5480</v>
      </c>
    </row>
    <row r="1045" spans="1:8">
      <c r="B1045" s="11" t="s">
        <v>31</v>
      </c>
      <c r="C1045" s="205">
        <v>16974</v>
      </c>
      <c r="D1045" s="205">
        <v>8817</v>
      </c>
      <c r="E1045" s="205">
        <v>2022</v>
      </c>
      <c r="F1045" s="205">
        <v>1527</v>
      </c>
      <c r="G1045" s="205">
        <v>201</v>
      </c>
      <c r="H1045" s="206">
        <v>4407</v>
      </c>
    </row>
    <row r="1046" spans="1:8">
      <c r="A1046" s="11" t="s">
        <v>257</v>
      </c>
      <c r="B1046" s="11" t="s">
        <v>30</v>
      </c>
      <c r="C1046" s="205">
        <v>5835</v>
      </c>
      <c r="D1046" s="205">
        <v>124</v>
      </c>
      <c r="E1046" s="205">
        <v>449</v>
      </c>
      <c r="F1046" s="205">
        <v>154</v>
      </c>
      <c r="G1046" s="205">
        <v>57</v>
      </c>
      <c r="H1046" s="206">
        <v>5051</v>
      </c>
    </row>
    <row r="1047" spans="1:8">
      <c r="A1047" s="207" t="s">
        <v>258</v>
      </c>
      <c r="B1047" s="11" t="s">
        <v>31</v>
      </c>
      <c r="C1047" s="205">
        <v>4391</v>
      </c>
      <c r="D1047" s="205">
        <v>34</v>
      </c>
      <c r="E1047" s="205">
        <v>139</v>
      </c>
      <c r="F1047" s="205">
        <v>68</v>
      </c>
      <c r="G1047" s="205">
        <v>26</v>
      </c>
      <c r="H1047" s="206">
        <v>4124</v>
      </c>
    </row>
    <row r="1048" spans="1:8">
      <c r="A1048" s="11" t="s">
        <v>259</v>
      </c>
      <c r="B1048" s="11" t="s">
        <v>30</v>
      </c>
      <c r="C1048" s="205">
        <v>27652</v>
      </c>
      <c r="D1048" s="205">
        <v>17575</v>
      </c>
      <c r="E1048" s="205">
        <v>6366</v>
      </c>
      <c r="F1048" s="205">
        <v>3036</v>
      </c>
      <c r="G1048" s="205">
        <v>246</v>
      </c>
      <c r="H1048" s="206">
        <v>429</v>
      </c>
    </row>
    <row r="1049" spans="1:8">
      <c r="A1049" s="207" t="s">
        <v>260</v>
      </c>
      <c r="B1049" s="11" t="s">
        <v>31</v>
      </c>
      <c r="C1049" s="205">
        <v>12583</v>
      </c>
      <c r="D1049" s="205">
        <v>8783</v>
      </c>
      <c r="E1049" s="205">
        <v>1883</v>
      </c>
      <c r="F1049" s="205">
        <v>1459</v>
      </c>
      <c r="G1049" s="205">
        <v>175</v>
      </c>
      <c r="H1049" s="206">
        <v>283</v>
      </c>
    </row>
    <row r="1050" spans="1:8">
      <c r="A1050" s="200" t="s">
        <v>428</v>
      </c>
      <c r="B1050" s="11" t="s">
        <v>30</v>
      </c>
      <c r="C1050" s="205">
        <v>25069</v>
      </c>
      <c r="D1050" s="205">
        <v>14144</v>
      </c>
      <c r="E1050" s="205">
        <v>5051</v>
      </c>
      <c r="F1050" s="205">
        <v>2586</v>
      </c>
      <c r="G1050" s="205">
        <v>151</v>
      </c>
      <c r="H1050" s="206">
        <v>3137</v>
      </c>
    </row>
    <row r="1051" spans="1:8">
      <c r="B1051" s="11" t="s">
        <v>31</v>
      </c>
      <c r="C1051" s="205">
        <v>10953</v>
      </c>
      <c r="D1051" s="205">
        <v>6255</v>
      </c>
      <c r="E1051" s="205">
        <v>1317</v>
      </c>
      <c r="F1051" s="205">
        <v>931</v>
      </c>
      <c r="G1051" s="205">
        <v>94</v>
      </c>
      <c r="H1051" s="206">
        <v>2356</v>
      </c>
    </row>
    <row r="1052" spans="1:8">
      <c r="A1052" s="11" t="s">
        <v>257</v>
      </c>
      <c r="B1052" s="11" t="s">
        <v>30</v>
      </c>
      <c r="C1052" s="205">
        <v>2464</v>
      </c>
      <c r="D1052" s="205">
        <v>31</v>
      </c>
      <c r="E1052" s="205">
        <v>67</v>
      </c>
      <c r="F1052" s="205">
        <v>77</v>
      </c>
      <c r="G1052" s="205" t="s">
        <v>0</v>
      </c>
      <c r="H1052" s="206">
        <v>2289</v>
      </c>
    </row>
    <row r="1053" spans="1:8">
      <c r="A1053" s="207" t="s">
        <v>258</v>
      </c>
      <c r="B1053" s="11" t="s">
        <v>31</v>
      </c>
      <c r="C1053" s="205">
        <v>1974</v>
      </c>
      <c r="D1053" s="205">
        <v>3</v>
      </c>
      <c r="E1053" s="205">
        <v>17</v>
      </c>
      <c r="F1053" s="205">
        <v>45</v>
      </c>
      <c r="G1053" s="205" t="s">
        <v>0</v>
      </c>
      <c r="H1053" s="206">
        <v>1909</v>
      </c>
    </row>
    <row r="1054" spans="1:8">
      <c r="A1054" s="11" t="s">
        <v>259</v>
      </c>
      <c r="B1054" s="11" t="s">
        <v>30</v>
      </c>
      <c r="C1054" s="205">
        <v>22605</v>
      </c>
      <c r="D1054" s="205">
        <v>14113</v>
      </c>
      <c r="E1054" s="205">
        <v>4984</v>
      </c>
      <c r="F1054" s="205">
        <v>2509</v>
      </c>
      <c r="G1054" s="205">
        <v>151</v>
      </c>
      <c r="H1054" s="206">
        <v>848</v>
      </c>
    </row>
    <row r="1055" spans="1:8">
      <c r="A1055" s="207" t="s">
        <v>260</v>
      </c>
      <c r="B1055" s="11" t="s">
        <v>31</v>
      </c>
      <c r="C1055" s="205">
        <v>8979</v>
      </c>
      <c r="D1055" s="205">
        <v>6252</v>
      </c>
      <c r="E1055" s="205">
        <v>1300</v>
      </c>
      <c r="F1055" s="205">
        <v>886</v>
      </c>
      <c r="G1055" s="205">
        <v>94</v>
      </c>
      <c r="H1055" s="206">
        <v>447</v>
      </c>
    </row>
    <row r="1056" spans="1:8">
      <c r="A1056" s="200" t="s">
        <v>429</v>
      </c>
      <c r="B1056" s="11" t="s">
        <v>30</v>
      </c>
      <c r="C1056" s="205">
        <v>12657</v>
      </c>
      <c r="D1056" s="205">
        <v>5220</v>
      </c>
      <c r="E1056" s="205">
        <v>2646</v>
      </c>
      <c r="F1056" s="205">
        <v>1579</v>
      </c>
      <c r="G1056" s="205">
        <v>235</v>
      </c>
      <c r="H1056" s="206">
        <v>2977</v>
      </c>
    </row>
    <row r="1057" spans="1:8">
      <c r="B1057" s="11" t="s">
        <v>31</v>
      </c>
      <c r="C1057" s="205">
        <v>6381</v>
      </c>
      <c r="D1057" s="205">
        <v>2406</v>
      </c>
      <c r="E1057" s="205">
        <v>868</v>
      </c>
      <c r="F1057" s="205">
        <v>710</v>
      </c>
      <c r="G1057" s="205">
        <v>145</v>
      </c>
      <c r="H1057" s="206">
        <v>2252</v>
      </c>
    </row>
    <row r="1058" spans="1:8">
      <c r="A1058" s="11" t="s">
        <v>257</v>
      </c>
      <c r="B1058" s="11" t="s">
        <v>30</v>
      </c>
      <c r="C1058" s="205">
        <v>2921</v>
      </c>
      <c r="D1058" s="205">
        <v>19</v>
      </c>
      <c r="E1058" s="205">
        <v>193</v>
      </c>
      <c r="F1058" s="205">
        <v>66</v>
      </c>
      <c r="G1058" s="205">
        <v>70</v>
      </c>
      <c r="H1058" s="206">
        <v>2573</v>
      </c>
    </row>
    <row r="1059" spans="1:8">
      <c r="A1059" s="207" t="s">
        <v>258</v>
      </c>
      <c r="B1059" s="11" t="s">
        <v>31</v>
      </c>
      <c r="C1059" s="205">
        <v>2135</v>
      </c>
      <c r="D1059" s="205">
        <v>8</v>
      </c>
      <c r="E1059" s="205">
        <v>29</v>
      </c>
      <c r="F1059" s="205">
        <v>27</v>
      </c>
      <c r="G1059" s="205">
        <v>40</v>
      </c>
      <c r="H1059" s="206">
        <v>2031</v>
      </c>
    </row>
    <row r="1060" spans="1:8">
      <c r="A1060" s="11" t="s">
        <v>259</v>
      </c>
      <c r="B1060" s="11" t="s">
        <v>30</v>
      </c>
      <c r="C1060" s="205">
        <v>9736</v>
      </c>
      <c r="D1060" s="205">
        <v>5201</v>
      </c>
      <c r="E1060" s="205">
        <v>2453</v>
      </c>
      <c r="F1060" s="205">
        <v>1513</v>
      </c>
      <c r="G1060" s="205">
        <v>165</v>
      </c>
      <c r="H1060" s="206">
        <v>404</v>
      </c>
    </row>
    <row r="1061" spans="1:8">
      <c r="A1061" s="207" t="s">
        <v>260</v>
      </c>
      <c r="B1061" s="11" t="s">
        <v>31</v>
      </c>
      <c r="C1061" s="205">
        <v>4246</v>
      </c>
      <c r="D1061" s="205">
        <v>2398</v>
      </c>
      <c r="E1061" s="205">
        <v>839</v>
      </c>
      <c r="F1061" s="205">
        <v>683</v>
      </c>
      <c r="G1061" s="205">
        <v>105</v>
      </c>
      <c r="H1061" s="206">
        <v>221</v>
      </c>
    </row>
    <row r="1062" spans="1:8">
      <c r="A1062" s="200" t="s">
        <v>430</v>
      </c>
      <c r="B1062" s="11" t="s">
        <v>30</v>
      </c>
      <c r="C1062" s="205">
        <v>24428</v>
      </c>
      <c r="D1062" s="205">
        <v>7178</v>
      </c>
      <c r="E1062" s="205">
        <v>5682</v>
      </c>
      <c r="F1062" s="205">
        <v>6008</v>
      </c>
      <c r="G1062" s="205">
        <v>403</v>
      </c>
      <c r="H1062" s="206">
        <v>5157</v>
      </c>
    </row>
    <row r="1063" spans="1:8">
      <c r="B1063" s="11" t="s">
        <v>31</v>
      </c>
      <c r="C1063" s="205">
        <v>11344</v>
      </c>
      <c r="D1063" s="205">
        <v>3341</v>
      </c>
      <c r="E1063" s="205">
        <v>1598</v>
      </c>
      <c r="F1063" s="205">
        <v>2293</v>
      </c>
      <c r="G1063" s="205">
        <v>286</v>
      </c>
      <c r="H1063" s="206">
        <v>3826</v>
      </c>
    </row>
    <row r="1064" spans="1:8">
      <c r="A1064" s="11" t="s">
        <v>257</v>
      </c>
      <c r="B1064" s="11" t="s">
        <v>30</v>
      </c>
      <c r="C1064" s="205">
        <v>4682</v>
      </c>
      <c r="D1064" s="205">
        <v>12</v>
      </c>
      <c r="E1064" s="205">
        <v>198</v>
      </c>
      <c r="F1064" s="205">
        <v>357</v>
      </c>
      <c r="G1064" s="205">
        <v>99</v>
      </c>
      <c r="H1064" s="206">
        <v>4016</v>
      </c>
    </row>
    <row r="1065" spans="1:8">
      <c r="A1065" s="207" t="s">
        <v>258</v>
      </c>
      <c r="B1065" s="11" t="s">
        <v>31</v>
      </c>
      <c r="C1065" s="205">
        <v>3402</v>
      </c>
      <c r="D1065" s="205">
        <v>5</v>
      </c>
      <c r="E1065" s="205">
        <v>46</v>
      </c>
      <c r="F1065" s="205">
        <v>98</v>
      </c>
      <c r="G1065" s="205">
        <v>54</v>
      </c>
      <c r="H1065" s="206">
        <v>3199</v>
      </c>
    </row>
    <row r="1066" spans="1:8">
      <c r="A1066" s="11" t="s">
        <v>259</v>
      </c>
      <c r="B1066" s="11" t="s">
        <v>30</v>
      </c>
      <c r="C1066" s="205">
        <v>19746</v>
      </c>
      <c r="D1066" s="205">
        <v>7166</v>
      </c>
      <c r="E1066" s="205">
        <v>5484</v>
      </c>
      <c r="F1066" s="205">
        <v>5651</v>
      </c>
      <c r="G1066" s="205">
        <v>304</v>
      </c>
      <c r="H1066" s="206">
        <v>1141</v>
      </c>
    </row>
    <row r="1067" spans="1:8">
      <c r="A1067" s="207" t="s">
        <v>260</v>
      </c>
      <c r="B1067" s="11" t="s">
        <v>31</v>
      </c>
      <c r="C1067" s="205">
        <v>7942</v>
      </c>
      <c r="D1067" s="205">
        <v>3336</v>
      </c>
      <c r="E1067" s="205">
        <v>1552</v>
      </c>
      <c r="F1067" s="205">
        <v>2195</v>
      </c>
      <c r="G1067" s="205">
        <v>232</v>
      </c>
      <c r="H1067" s="206">
        <v>627</v>
      </c>
    </row>
    <row r="1068" spans="1:8">
      <c r="A1068" s="200" t="s">
        <v>431</v>
      </c>
      <c r="B1068" s="11" t="s">
        <v>30</v>
      </c>
      <c r="C1068" s="205">
        <v>18652</v>
      </c>
      <c r="D1068" s="205">
        <v>8358</v>
      </c>
      <c r="E1068" s="205">
        <v>4057</v>
      </c>
      <c r="F1068" s="205">
        <v>2617</v>
      </c>
      <c r="G1068" s="205">
        <v>257</v>
      </c>
      <c r="H1068" s="206">
        <v>3363</v>
      </c>
    </row>
    <row r="1069" spans="1:8">
      <c r="B1069" s="11" t="s">
        <v>31</v>
      </c>
      <c r="C1069" s="205">
        <v>9056</v>
      </c>
      <c r="D1069" s="205">
        <v>3432</v>
      </c>
      <c r="E1069" s="205">
        <v>1614</v>
      </c>
      <c r="F1069" s="205">
        <v>1211</v>
      </c>
      <c r="G1069" s="205">
        <v>195</v>
      </c>
      <c r="H1069" s="206">
        <v>2604</v>
      </c>
    </row>
    <row r="1070" spans="1:8">
      <c r="A1070" s="11" t="s">
        <v>257</v>
      </c>
      <c r="B1070" s="11" t="s">
        <v>30</v>
      </c>
      <c r="C1070" s="205">
        <v>3204</v>
      </c>
      <c r="D1070" s="205">
        <v>47</v>
      </c>
      <c r="E1070" s="205">
        <v>163</v>
      </c>
      <c r="F1070" s="205">
        <v>185</v>
      </c>
      <c r="G1070" s="205">
        <v>56</v>
      </c>
      <c r="H1070" s="206">
        <v>2753</v>
      </c>
    </row>
    <row r="1071" spans="1:8">
      <c r="A1071" s="207" t="s">
        <v>258</v>
      </c>
      <c r="B1071" s="11" t="s">
        <v>31</v>
      </c>
      <c r="C1071" s="205">
        <v>2280</v>
      </c>
      <c r="D1071" s="205">
        <v>19</v>
      </c>
      <c r="E1071" s="205">
        <v>33</v>
      </c>
      <c r="F1071" s="205">
        <v>55</v>
      </c>
      <c r="G1071" s="205">
        <v>31</v>
      </c>
      <c r="H1071" s="206">
        <v>2142</v>
      </c>
    </row>
    <row r="1072" spans="1:8">
      <c r="A1072" s="11" t="s">
        <v>259</v>
      </c>
      <c r="B1072" s="11" t="s">
        <v>30</v>
      </c>
      <c r="C1072" s="205">
        <v>15448</v>
      </c>
      <c r="D1072" s="205">
        <v>8311</v>
      </c>
      <c r="E1072" s="205">
        <v>3894</v>
      </c>
      <c r="F1072" s="205">
        <v>2432</v>
      </c>
      <c r="G1072" s="205">
        <v>201</v>
      </c>
      <c r="H1072" s="206">
        <v>610</v>
      </c>
    </row>
    <row r="1073" spans="1:8">
      <c r="A1073" s="207" t="s">
        <v>260</v>
      </c>
      <c r="B1073" s="11" t="s">
        <v>31</v>
      </c>
      <c r="C1073" s="205">
        <v>6776</v>
      </c>
      <c r="D1073" s="205">
        <v>3413</v>
      </c>
      <c r="E1073" s="205">
        <v>1581</v>
      </c>
      <c r="F1073" s="205">
        <v>1156</v>
      </c>
      <c r="G1073" s="205">
        <v>164</v>
      </c>
      <c r="H1073" s="206">
        <v>462</v>
      </c>
    </row>
    <row r="1074" spans="1:8">
      <c r="A1074" s="200" t="s">
        <v>432</v>
      </c>
      <c r="B1074" s="11" t="s">
        <v>30</v>
      </c>
      <c r="C1074" s="205">
        <v>8096</v>
      </c>
      <c r="D1074" s="205">
        <v>3441</v>
      </c>
      <c r="E1074" s="205">
        <v>1569</v>
      </c>
      <c r="F1074" s="205">
        <v>772</v>
      </c>
      <c r="G1074" s="205">
        <v>69</v>
      </c>
      <c r="H1074" s="206">
        <v>2245</v>
      </c>
    </row>
    <row r="1075" spans="1:8">
      <c r="B1075" s="11" t="s">
        <v>31</v>
      </c>
      <c r="C1075" s="205">
        <v>4293</v>
      </c>
      <c r="D1075" s="205">
        <v>1678</v>
      </c>
      <c r="E1075" s="205">
        <v>465</v>
      </c>
      <c r="F1075" s="205">
        <v>406</v>
      </c>
      <c r="G1075" s="205">
        <v>48</v>
      </c>
      <c r="H1075" s="206">
        <v>1696</v>
      </c>
    </row>
    <row r="1076" spans="1:8">
      <c r="A1076" s="11" t="s">
        <v>257</v>
      </c>
      <c r="B1076" s="11" t="s">
        <v>30</v>
      </c>
      <c r="C1076" s="205">
        <v>2305</v>
      </c>
      <c r="D1076" s="205">
        <v>27</v>
      </c>
      <c r="E1076" s="205">
        <v>63</v>
      </c>
      <c r="F1076" s="205">
        <v>80</v>
      </c>
      <c r="G1076" s="205">
        <v>13</v>
      </c>
      <c r="H1076" s="206">
        <v>2122</v>
      </c>
    </row>
    <row r="1077" spans="1:8">
      <c r="A1077" s="207" t="s">
        <v>258</v>
      </c>
      <c r="B1077" s="11" t="s">
        <v>31</v>
      </c>
      <c r="C1077" s="205">
        <v>1675</v>
      </c>
      <c r="D1077" s="205">
        <v>4</v>
      </c>
      <c r="E1077" s="205">
        <v>13</v>
      </c>
      <c r="F1077" s="205">
        <v>51</v>
      </c>
      <c r="G1077" s="205">
        <v>10</v>
      </c>
      <c r="H1077" s="206">
        <v>1597</v>
      </c>
    </row>
    <row r="1078" spans="1:8">
      <c r="A1078" s="11" t="s">
        <v>259</v>
      </c>
      <c r="B1078" s="11" t="s">
        <v>30</v>
      </c>
      <c r="C1078" s="205">
        <v>5791</v>
      </c>
      <c r="D1078" s="205">
        <v>3414</v>
      </c>
      <c r="E1078" s="205">
        <v>1506</v>
      </c>
      <c r="F1078" s="205">
        <v>692</v>
      </c>
      <c r="G1078" s="205">
        <v>56</v>
      </c>
      <c r="H1078" s="206">
        <v>123</v>
      </c>
    </row>
    <row r="1079" spans="1:8">
      <c r="A1079" s="207" t="s">
        <v>260</v>
      </c>
      <c r="B1079" s="11" t="s">
        <v>31</v>
      </c>
      <c r="C1079" s="205">
        <v>2618</v>
      </c>
      <c r="D1079" s="205">
        <v>1674</v>
      </c>
      <c r="E1079" s="205">
        <v>452</v>
      </c>
      <c r="F1079" s="205">
        <v>355</v>
      </c>
      <c r="G1079" s="205">
        <v>38</v>
      </c>
      <c r="H1079" s="206">
        <v>99</v>
      </c>
    </row>
    <row r="1080" spans="1:8">
      <c r="A1080" s="200" t="s">
        <v>433</v>
      </c>
      <c r="B1080" s="11" t="s">
        <v>30</v>
      </c>
      <c r="C1080" s="205">
        <v>43488</v>
      </c>
      <c r="D1080" s="205">
        <v>3236</v>
      </c>
      <c r="E1080" s="205">
        <v>11548</v>
      </c>
      <c r="F1080" s="205">
        <v>18093</v>
      </c>
      <c r="G1080" s="205">
        <v>858</v>
      </c>
      <c r="H1080" s="206">
        <v>9753</v>
      </c>
    </row>
    <row r="1081" spans="1:8">
      <c r="B1081" s="11" t="s">
        <v>31</v>
      </c>
      <c r="C1081" s="205">
        <v>19871</v>
      </c>
      <c r="D1081" s="205">
        <v>1443</v>
      </c>
      <c r="E1081" s="205">
        <v>4052</v>
      </c>
      <c r="F1081" s="205">
        <v>7297</v>
      </c>
      <c r="G1081" s="205">
        <v>502</v>
      </c>
      <c r="H1081" s="206">
        <v>6577</v>
      </c>
    </row>
    <row r="1082" spans="1:8">
      <c r="A1082" s="11" t="s">
        <v>257</v>
      </c>
      <c r="B1082" s="11" t="s">
        <v>30</v>
      </c>
      <c r="C1082" s="205">
        <v>5799</v>
      </c>
      <c r="D1082" s="205">
        <v>23</v>
      </c>
      <c r="E1082" s="205">
        <v>393</v>
      </c>
      <c r="F1082" s="205">
        <v>341</v>
      </c>
      <c r="G1082" s="205">
        <v>389</v>
      </c>
      <c r="H1082" s="206">
        <v>4653</v>
      </c>
    </row>
    <row r="1083" spans="1:8">
      <c r="A1083" s="207" t="s">
        <v>258</v>
      </c>
      <c r="B1083" s="11" t="s">
        <v>31</v>
      </c>
      <c r="C1083" s="205">
        <v>4209</v>
      </c>
      <c r="D1083" s="205">
        <v>11</v>
      </c>
      <c r="E1083" s="205">
        <v>123</v>
      </c>
      <c r="F1083" s="205">
        <v>176</v>
      </c>
      <c r="G1083" s="205">
        <v>201</v>
      </c>
      <c r="H1083" s="206">
        <v>3698</v>
      </c>
    </row>
    <row r="1084" spans="1:8">
      <c r="A1084" s="11" t="s">
        <v>259</v>
      </c>
      <c r="B1084" s="11" t="s">
        <v>30</v>
      </c>
      <c r="C1084" s="205">
        <v>37689</v>
      </c>
      <c r="D1084" s="205">
        <v>3213</v>
      </c>
      <c r="E1084" s="205">
        <v>11155</v>
      </c>
      <c r="F1084" s="205">
        <v>17752</v>
      </c>
      <c r="G1084" s="205">
        <v>469</v>
      </c>
      <c r="H1084" s="206">
        <v>5100</v>
      </c>
    </row>
    <row r="1085" spans="1:8">
      <c r="A1085" s="207" t="s">
        <v>260</v>
      </c>
      <c r="B1085" s="11" t="s">
        <v>31</v>
      </c>
      <c r="C1085" s="205">
        <v>15662</v>
      </c>
      <c r="D1085" s="205">
        <v>1432</v>
      </c>
      <c r="E1085" s="205">
        <v>3929</v>
      </c>
      <c r="F1085" s="205">
        <v>7121</v>
      </c>
      <c r="G1085" s="205">
        <v>301</v>
      </c>
      <c r="H1085" s="206">
        <v>2879</v>
      </c>
    </row>
    <row r="1086" spans="1:8">
      <c r="A1086" s="200" t="s">
        <v>434</v>
      </c>
      <c r="B1086" s="11" t="s">
        <v>30</v>
      </c>
      <c r="C1086" s="205">
        <v>19252</v>
      </c>
      <c r="D1086" s="205">
        <v>10314</v>
      </c>
      <c r="E1086" s="205">
        <v>3391</v>
      </c>
      <c r="F1086" s="205">
        <v>1929</v>
      </c>
      <c r="G1086" s="205">
        <v>220</v>
      </c>
      <c r="H1086" s="206">
        <v>3398</v>
      </c>
    </row>
    <row r="1087" spans="1:8">
      <c r="B1087" s="11" t="s">
        <v>31</v>
      </c>
      <c r="C1087" s="205">
        <v>9263</v>
      </c>
      <c r="D1087" s="205">
        <v>4630</v>
      </c>
      <c r="E1087" s="205">
        <v>780</v>
      </c>
      <c r="F1087" s="205">
        <v>1025</v>
      </c>
      <c r="G1087" s="205">
        <v>163</v>
      </c>
      <c r="H1087" s="206">
        <v>2665</v>
      </c>
    </row>
    <row r="1088" spans="1:8">
      <c r="A1088" s="11" t="s">
        <v>257</v>
      </c>
      <c r="B1088" s="11" t="s">
        <v>30</v>
      </c>
      <c r="C1088" s="205">
        <v>3502</v>
      </c>
      <c r="D1088" s="205">
        <v>64</v>
      </c>
      <c r="E1088" s="205">
        <v>154</v>
      </c>
      <c r="F1088" s="205">
        <v>176</v>
      </c>
      <c r="G1088" s="205">
        <v>35</v>
      </c>
      <c r="H1088" s="206">
        <v>3073</v>
      </c>
    </row>
    <row r="1089" spans="1:8">
      <c r="A1089" s="207" t="s">
        <v>258</v>
      </c>
      <c r="B1089" s="11" t="s">
        <v>31</v>
      </c>
      <c r="C1089" s="205">
        <v>2615</v>
      </c>
      <c r="D1089" s="205">
        <v>21</v>
      </c>
      <c r="E1089" s="205">
        <v>41</v>
      </c>
      <c r="F1089" s="205">
        <v>64</v>
      </c>
      <c r="G1089" s="205">
        <v>25</v>
      </c>
      <c r="H1089" s="206">
        <v>2464</v>
      </c>
    </row>
    <row r="1090" spans="1:8">
      <c r="A1090" s="11" t="s">
        <v>259</v>
      </c>
      <c r="B1090" s="11" t="s">
        <v>30</v>
      </c>
      <c r="C1090" s="205">
        <v>15750</v>
      </c>
      <c r="D1090" s="205">
        <v>10250</v>
      </c>
      <c r="E1090" s="205">
        <v>3237</v>
      </c>
      <c r="F1090" s="205">
        <v>1753</v>
      </c>
      <c r="G1090" s="205">
        <v>185</v>
      </c>
      <c r="H1090" s="206">
        <v>325</v>
      </c>
    </row>
    <row r="1091" spans="1:8">
      <c r="A1091" s="207" t="s">
        <v>260</v>
      </c>
      <c r="B1091" s="11" t="s">
        <v>31</v>
      </c>
      <c r="C1091" s="205">
        <v>6648</v>
      </c>
      <c r="D1091" s="205">
        <v>4609</v>
      </c>
      <c r="E1091" s="205">
        <v>739</v>
      </c>
      <c r="F1091" s="205">
        <v>961</v>
      </c>
      <c r="G1091" s="205">
        <v>138</v>
      </c>
      <c r="H1091" s="206">
        <v>201</v>
      </c>
    </row>
    <row r="1092" spans="1:8">
      <c r="A1092" s="200" t="s">
        <v>435</v>
      </c>
      <c r="B1092" s="11" t="s">
        <v>30</v>
      </c>
      <c r="C1092" s="205">
        <v>46538</v>
      </c>
      <c r="D1092" s="205">
        <v>6398</v>
      </c>
      <c r="E1092" s="205">
        <v>13005</v>
      </c>
      <c r="F1092" s="205">
        <v>12443</v>
      </c>
      <c r="G1092" s="205">
        <v>1273</v>
      </c>
      <c r="H1092" s="206">
        <v>13419</v>
      </c>
    </row>
    <row r="1093" spans="1:8">
      <c r="B1093" s="11" t="s">
        <v>31</v>
      </c>
      <c r="C1093" s="205">
        <v>23763</v>
      </c>
      <c r="D1093" s="205">
        <v>3005</v>
      </c>
      <c r="E1093" s="205">
        <v>4737</v>
      </c>
      <c r="F1093" s="205">
        <v>5447</v>
      </c>
      <c r="G1093" s="205">
        <v>858</v>
      </c>
      <c r="H1093" s="206">
        <v>9716</v>
      </c>
    </row>
    <row r="1094" spans="1:8">
      <c r="A1094" s="11" t="s">
        <v>257</v>
      </c>
      <c r="B1094" s="11" t="s">
        <v>30</v>
      </c>
      <c r="C1094" s="205">
        <v>11257</v>
      </c>
      <c r="D1094" s="205">
        <v>56</v>
      </c>
      <c r="E1094" s="205">
        <v>923</v>
      </c>
      <c r="F1094" s="205">
        <v>789</v>
      </c>
      <c r="G1094" s="205">
        <v>137</v>
      </c>
      <c r="H1094" s="206">
        <v>9352</v>
      </c>
    </row>
    <row r="1095" spans="1:8">
      <c r="A1095" s="207" t="s">
        <v>258</v>
      </c>
      <c r="B1095" s="11" t="s">
        <v>31</v>
      </c>
      <c r="C1095" s="205">
        <v>8099</v>
      </c>
      <c r="D1095" s="205">
        <v>19</v>
      </c>
      <c r="E1095" s="205">
        <v>222</v>
      </c>
      <c r="F1095" s="205">
        <v>263</v>
      </c>
      <c r="G1095" s="205">
        <v>115</v>
      </c>
      <c r="H1095" s="206">
        <v>7480</v>
      </c>
    </row>
    <row r="1096" spans="1:8">
      <c r="A1096" s="11" t="s">
        <v>259</v>
      </c>
      <c r="B1096" s="11" t="s">
        <v>30</v>
      </c>
      <c r="C1096" s="205">
        <v>35281</v>
      </c>
      <c r="D1096" s="205">
        <v>6342</v>
      </c>
      <c r="E1096" s="205">
        <v>12082</v>
      </c>
      <c r="F1096" s="205">
        <v>11654</v>
      </c>
      <c r="G1096" s="205">
        <v>1136</v>
      </c>
      <c r="H1096" s="206">
        <v>4067</v>
      </c>
    </row>
    <row r="1097" spans="1:8">
      <c r="A1097" s="207" t="s">
        <v>260</v>
      </c>
      <c r="B1097" s="11" t="s">
        <v>31</v>
      </c>
      <c r="C1097" s="205">
        <v>15664</v>
      </c>
      <c r="D1097" s="205">
        <v>2986</v>
      </c>
      <c r="E1097" s="205">
        <v>4515</v>
      </c>
      <c r="F1097" s="205">
        <v>5184</v>
      </c>
      <c r="G1097" s="205">
        <v>743</v>
      </c>
      <c r="H1097" s="206">
        <v>2236</v>
      </c>
    </row>
    <row r="1098" spans="1:8">
      <c r="A1098" s="200" t="s">
        <v>436</v>
      </c>
      <c r="B1098" s="11" t="s">
        <v>30</v>
      </c>
      <c r="C1098" s="205">
        <v>22171</v>
      </c>
      <c r="D1098" s="205">
        <v>8544</v>
      </c>
      <c r="E1098" s="205">
        <v>4748</v>
      </c>
      <c r="F1098" s="205">
        <v>4415</v>
      </c>
      <c r="G1098" s="205">
        <v>262</v>
      </c>
      <c r="H1098" s="206">
        <v>4202</v>
      </c>
    </row>
    <row r="1099" spans="1:8">
      <c r="B1099" s="11" t="s">
        <v>31</v>
      </c>
      <c r="C1099" s="205">
        <v>11161</v>
      </c>
      <c r="D1099" s="205">
        <v>4185</v>
      </c>
      <c r="E1099" s="205">
        <v>1616</v>
      </c>
      <c r="F1099" s="205">
        <v>1787</v>
      </c>
      <c r="G1099" s="205">
        <v>201</v>
      </c>
      <c r="H1099" s="206">
        <v>3372</v>
      </c>
    </row>
    <row r="1100" spans="1:8">
      <c r="A1100" s="11" t="s">
        <v>257</v>
      </c>
      <c r="B1100" s="11" t="s">
        <v>30</v>
      </c>
      <c r="C1100" s="205">
        <v>3739</v>
      </c>
      <c r="D1100" s="205">
        <v>73</v>
      </c>
      <c r="E1100" s="205">
        <v>157</v>
      </c>
      <c r="F1100" s="205">
        <v>94</v>
      </c>
      <c r="G1100" s="205">
        <v>36</v>
      </c>
      <c r="H1100" s="206">
        <v>3379</v>
      </c>
    </row>
    <row r="1101" spans="1:8">
      <c r="A1101" s="207" t="s">
        <v>258</v>
      </c>
      <c r="B1101" s="11" t="s">
        <v>31</v>
      </c>
      <c r="C1101" s="205">
        <v>2905</v>
      </c>
      <c r="D1101" s="205">
        <v>22</v>
      </c>
      <c r="E1101" s="205">
        <v>32</v>
      </c>
      <c r="F1101" s="205">
        <v>60</v>
      </c>
      <c r="G1101" s="205">
        <v>31</v>
      </c>
      <c r="H1101" s="206">
        <v>2760</v>
      </c>
    </row>
    <row r="1102" spans="1:8">
      <c r="A1102" s="11" t="s">
        <v>259</v>
      </c>
      <c r="B1102" s="11" t="s">
        <v>30</v>
      </c>
      <c r="C1102" s="205">
        <v>18432</v>
      </c>
      <c r="D1102" s="205">
        <v>8471</v>
      </c>
      <c r="E1102" s="205">
        <v>4591</v>
      </c>
      <c r="F1102" s="205">
        <v>4321</v>
      </c>
      <c r="G1102" s="205">
        <v>226</v>
      </c>
      <c r="H1102" s="206">
        <v>823</v>
      </c>
    </row>
    <row r="1103" spans="1:8">
      <c r="A1103" s="207" t="s">
        <v>260</v>
      </c>
      <c r="B1103" s="11" t="s">
        <v>31</v>
      </c>
      <c r="C1103" s="205">
        <v>8256</v>
      </c>
      <c r="D1103" s="205">
        <v>4163</v>
      </c>
      <c r="E1103" s="205">
        <v>1584</v>
      </c>
      <c r="F1103" s="205">
        <v>1727</v>
      </c>
      <c r="G1103" s="205">
        <v>170</v>
      </c>
      <c r="H1103" s="206">
        <v>612</v>
      </c>
    </row>
    <row r="1104" spans="1:8">
      <c r="A1104" s="200" t="s">
        <v>437</v>
      </c>
      <c r="B1104" s="11" t="s">
        <v>30</v>
      </c>
      <c r="C1104" s="205">
        <v>10971</v>
      </c>
      <c r="D1104" s="205">
        <v>6990</v>
      </c>
      <c r="E1104" s="205">
        <v>1186</v>
      </c>
      <c r="F1104" s="205">
        <v>836</v>
      </c>
      <c r="G1104" s="205">
        <v>87</v>
      </c>
      <c r="H1104" s="206">
        <v>1872</v>
      </c>
    </row>
    <row r="1105" spans="1:8">
      <c r="B1105" s="11" t="s">
        <v>31</v>
      </c>
      <c r="C1105" s="205">
        <v>5658</v>
      </c>
      <c r="D1105" s="205">
        <v>3416</v>
      </c>
      <c r="E1105" s="205">
        <v>383</v>
      </c>
      <c r="F1105" s="205">
        <v>380</v>
      </c>
      <c r="G1105" s="205">
        <v>65</v>
      </c>
      <c r="H1105" s="206">
        <v>1414</v>
      </c>
    </row>
    <row r="1106" spans="1:8">
      <c r="A1106" s="11" t="s">
        <v>257</v>
      </c>
      <c r="B1106" s="11" t="s">
        <v>30</v>
      </c>
      <c r="C1106" s="205">
        <v>1940</v>
      </c>
      <c r="D1106" s="205">
        <v>45</v>
      </c>
      <c r="E1106" s="205">
        <v>50</v>
      </c>
      <c r="F1106" s="205">
        <v>58</v>
      </c>
      <c r="G1106" s="205">
        <v>13</v>
      </c>
      <c r="H1106" s="206">
        <v>1774</v>
      </c>
    </row>
    <row r="1107" spans="1:8">
      <c r="A1107" s="207" t="s">
        <v>258</v>
      </c>
      <c r="B1107" s="11" t="s">
        <v>31</v>
      </c>
      <c r="C1107" s="205">
        <v>1419</v>
      </c>
      <c r="D1107" s="205">
        <v>19</v>
      </c>
      <c r="E1107" s="205">
        <v>8</v>
      </c>
      <c r="F1107" s="205">
        <v>27</v>
      </c>
      <c r="G1107" s="205">
        <v>11</v>
      </c>
      <c r="H1107" s="206">
        <v>1354</v>
      </c>
    </row>
    <row r="1108" spans="1:8">
      <c r="A1108" s="11" t="s">
        <v>259</v>
      </c>
      <c r="B1108" s="11" t="s">
        <v>30</v>
      </c>
      <c r="C1108" s="205">
        <v>9031</v>
      </c>
      <c r="D1108" s="205">
        <v>6945</v>
      </c>
      <c r="E1108" s="205">
        <v>1136</v>
      </c>
      <c r="F1108" s="205">
        <v>778</v>
      </c>
      <c r="G1108" s="205">
        <v>74</v>
      </c>
      <c r="H1108" s="206">
        <v>98</v>
      </c>
    </row>
    <row r="1109" spans="1:8">
      <c r="A1109" s="207" t="s">
        <v>260</v>
      </c>
      <c r="B1109" s="11" t="s">
        <v>31</v>
      </c>
      <c r="C1109" s="205">
        <v>4239</v>
      </c>
      <c r="D1109" s="205">
        <v>3397</v>
      </c>
      <c r="E1109" s="205">
        <v>375</v>
      </c>
      <c r="F1109" s="205">
        <v>353</v>
      </c>
      <c r="G1109" s="205">
        <v>54</v>
      </c>
      <c r="H1109" s="206">
        <v>60</v>
      </c>
    </row>
    <row r="1110" spans="1:8">
      <c r="A1110" s="200" t="s">
        <v>438</v>
      </c>
      <c r="B1110" s="11" t="s">
        <v>30</v>
      </c>
      <c r="C1110" s="205">
        <v>11770</v>
      </c>
      <c r="D1110" s="205">
        <v>7522</v>
      </c>
      <c r="E1110" s="205">
        <v>1171</v>
      </c>
      <c r="F1110" s="205">
        <v>741</v>
      </c>
      <c r="G1110" s="205">
        <v>123</v>
      </c>
      <c r="H1110" s="206">
        <v>2213</v>
      </c>
    </row>
    <row r="1111" spans="1:8">
      <c r="B1111" s="11" t="s">
        <v>31</v>
      </c>
      <c r="C1111" s="205">
        <v>5675</v>
      </c>
      <c r="D1111" s="205">
        <v>3191</v>
      </c>
      <c r="E1111" s="205">
        <v>260</v>
      </c>
      <c r="F1111" s="205">
        <v>460</v>
      </c>
      <c r="G1111" s="205">
        <v>94</v>
      </c>
      <c r="H1111" s="206">
        <v>1670</v>
      </c>
    </row>
    <row r="1112" spans="1:8">
      <c r="A1112" s="11" t="s">
        <v>257</v>
      </c>
      <c r="B1112" s="11" t="s">
        <v>30</v>
      </c>
      <c r="C1112" s="205">
        <v>2340</v>
      </c>
      <c r="D1112" s="205">
        <v>25</v>
      </c>
      <c r="E1112" s="205">
        <v>128</v>
      </c>
      <c r="F1112" s="205">
        <v>46</v>
      </c>
      <c r="G1112" s="205">
        <v>13</v>
      </c>
      <c r="H1112" s="206">
        <v>2128</v>
      </c>
    </row>
    <row r="1113" spans="1:8">
      <c r="A1113" s="207" t="s">
        <v>258</v>
      </c>
      <c r="B1113" s="11" t="s">
        <v>31</v>
      </c>
      <c r="C1113" s="205">
        <v>1682</v>
      </c>
      <c r="D1113" s="205">
        <v>4</v>
      </c>
      <c r="E1113" s="205">
        <v>13</v>
      </c>
      <c r="F1113" s="205">
        <v>23</v>
      </c>
      <c r="G1113" s="205">
        <v>8</v>
      </c>
      <c r="H1113" s="206">
        <v>1634</v>
      </c>
    </row>
    <row r="1114" spans="1:8">
      <c r="A1114" s="11" t="s">
        <v>259</v>
      </c>
      <c r="B1114" s="11" t="s">
        <v>30</v>
      </c>
      <c r="C1114" s="205">
        <v>9430</v>
      </c>
      <c r="D1114" s="205">
        <v>7497</v>
      </c>
      <c r="E1114" s="205">
        <v>1043</v>
      </c>
      <c r="F1114" s="205">
        <v>695</v>
      </c>
      <c r="G1114" s="205">
        <v>110</v>
      </c>
      <c r="H1114" s="206">
        <v>85</v>
      </c>
    </row>
    <row r="1115" spans="1:8">
      <c r="A1115" s="207" t="s">
        <v>260</v>
      </c>
      <c r="B1115" s="11" t="s">
        <v>31</v>
      </c>
      <c r="C1115" s="205">
        <v>3993</v>
      </c>
      <c r="D1115" s="205">
        <v>3187</v>
      </c>
      <c r="E1115" s="205">
        <v>247</v>
      </c>
      <c r="F1115" s="205">
        <v>437</v>
      </c>
      <c r="G1115" s="205">
        <v>86</v>
      </c>
      <c r="H1115" s="206">
        <v>36</v>
      </c>
    </row>
    <row r="1116" spans="1:8">
      <c r="A1116" s="200" t="s">
        <v>439</v>
      </c>
      <c r="B1116" s="11" t="s">
        <v>30</v>
      </c>
      <c r="C1116" s="205">
        <v>17445</v>
      </c>
      <c r="D1116" s="205">
        <v>3719</v>
      </c>
      <c r="E1116" s="205">
        <v>3774</v>
      </c>
      <c r="F1116" s="205">
        <v>4740</v>
      </c>
      <c r="G1116" s="205">
        <v>610</v>
      </c>
      <c r="H1116" s="206">
        <v>4602</v>
      </c>
    </row>
    <row r="1117" spans="1:8">
      <c r="B1117" s="11" t="s">
        <v>31</v>
      </c>
      <c r="C1117" s="205">
        <v>8949</v>
      </c>
      <c r="D1117" s="205">
        <v>1752</v>
      </c>
      <c r="E1117" s="205">
        <v>1360</v>
      </c>
      <c r="F1117" s="205">
        <v>2040</v>
      </c>
      <c r="G1117" s="205">
        <v>435</v>
      </c>
      <c r="H1117" s="206">
        <v>3362</v>
      </c>
    </row>
    <row r="1118" spans="1:8">
      <c r="A1118" s="11" t="s">
        <v>257</v>
      </c>
      <c r="B1118" s="11" t="s">
        <v>30</v>
      </c>
      <c r="C1118" s="205">
        <v>4161</v>
      </c>
      <c r="D1118" s="205">
        <v>37</v>
      </c>
      <c r="E1118" s="205">
        <v>312</v>
      </c>
      <c r="F1118" s="205">
        <v>133</v>
      </c>
      <c r="G1118" s="205">
        <v>147</v>
      </c>
      <c r="H1118" s="206">
        <v>3532</v>
      </c>
    </row>
    <row r="1119" spans="1:8">
      <c r="A1119" s="207" t="s">
        <v>258</v>
      </c>
      <c r="B1119" s="11" t="s">
        <v>31</v>
      </c>
      <c r="C1119" s="205">
        <v>3068</v>
      </c>
      <c r="D1119" s="205">
        <v>15</v>
      </c>
      <c r="E1119" s="205">
        <v>88</v>
      </c>
      <c r="F1119" s="205">
        <v>67</v>
      </c>
      <c r="G1119" s="205">
        <v>110</v>
      </c>
      <c r="H1119" s="206">
        <v>2788</v>
      </c>
    </row>
    <row r="1120" spans="1:8">
      <c r="A1120" s="11" t="s">
        <v>259</v>
      </c>
      <c r="B1120" s="11" t="s">
        <v>30</v>
      </c>
      <c r="C1120" s="205">
        <v>13284</v>
      </c>
      <c r="D1120" s="205">
        <v>3682</v>
      </c>
      <c r="E1120" s="205">
        <v>3462</v>
      </c>
      <c r="F1120" s="205">
        <v>4607</v>
      </c>
      <c r="G1120" s="205">
        <v>463</v>
      </c>
      <c r="H1120" s="206">
        <v>1070</v>
      </c>
    </row>
    <row r="1121" spans="1:8">
      <c r="A1121" s="207" t="s">
        <v>260</v>
      </c>
      <c r="B1121" s="11" t="s">
        <v>31</v>
      </c>
      <c r="C1121" s="205">
        <v>5881</v>
      </c>
      <c r="D1121" s="205">
        <v>1737</v>
      </c>
      <c r="E1121" s="205">
        <v>1272</v>
      </c>
      <c r="F1121" s="205">
        <v>1973</v>
      </c>
      <c r="G1121" s="205">
        <v>325</v>
      </c>
      <c r="H1121" s="206">
        <v>574</v>
      </c>
    </row>
    <row r="1122" spans="1:8" ht="38.25">
      <c r="A1122" s="833" t="s">
        <v>1156</v>
      </c>
      <c r="B1122" s="57"/>
      <c r="C1122" s="834"/>
      <c r="D1122" s="834"/>
      <c r="E1122" s="834"/>
      <c r="F1122" s="834"/>
      <c r="G1122" s="834"/>
      <c r="H1122" s="835"/>
    </row>
    <row r="1123" spans="1:8">
      <c r="A1123" s="200" t="s">
        <v>440</v>
      </c>
      <c r="B1123" s="11" t="s">
        <v>30</v>
      </c>
      <c r="C1123" s="205">
        <v>18071</v>
      </c>
      <c r="D1123" s="205">
        <v>809</v>
      </c>
      <c r="E1123" s="205">
        <v>5914</v>
      </c>
      <c r="F1123" s="205">
        <v>3667</v>
      </c>
      <c r="G1123" s="205">
        <v>768</v>
      </c>
      <c r="H1123" s="206">
        <v>6913</v>
      </c>
    </row>
    <row r="1124" spans="1:8">
      <c r="B1124" s="11" t="s">
        <v>31</v>
      </c>
      <c r="C1124" s="205">
        <v>9291</v>
      </c>
      <c r="D1124" s="205">
        <v>361</v>
      </c>
      <c r="E1124" s="205">
        <v>1319</v>
      </c>
      <c r="F1124" s="205">
        <v>1941</v>
      </c>
      <c r="G1124" s="205">
        <v>566</v>
      </c>
      <c r="H1124" s="206">
        <v>5104</v>
      </c>
    </row>
    <row r="1125" spans="1:8">
      <c r="A1125" s="11" t="s">
        <v>257</v>
      </c>
      <c r="B1125" s="11" t="s">
        <v>30</v>
      </c>
      <c r="C1125" s="205">
        <v>6708</v>
      </c>
      <c r="D1125" s="205">
        <v>57</v>
      </c>
      <c r="E1125" s="205">
        <v>704</v>
      </c>
      <c r="F1125" s="205">
        <v>442</v>
      </c>
      <c r="G1125" s="205">
        <v>132</v>
      </c>
      <c r="H1125" s="206">
        <v>5373</v>
      </c>
    </row>
    <row r="1126" spans="1:8">
      <c r="A1126" s="207" t="s">
        <v>258</v>
      </c>
      <c r="B1126" s="11" t="s">
        <v>31</v>
      </c>
      <c r="C1126" s="205">
        <v>4571</v>
      </c>
      <c r="D1126" s="205">
        <v>31</v>
      </c>
      <c r="E1126" s="205">
        <v>130</v>
      </c>
      <c r="F1126" s="205">
        <v>171</v>
      </c>
      <c r="G1126" s="205">
        <v>83</v>
      </c>
      <c r="H1126" s="206">
        <v>4156</v>
      </c>
    </row>
    <row r="1127" spans="1:8">
      <c r="A1127" s="11" t="s">
        <v>259</v>
      </c>
      <c r="B1127" s="11" t="s">
        <v>30</v>
      </c>
      <c r="C1127" s="205">
        <v>11363</v>
      </c>
      <c r="D1127" s="205">
        <v>752</v>
      </c>
      <c r="E1127" s="205">
        <v>5210</v>
      </c>
      <c r="F1127" s="205">
        <v>3225</v>
      </c>
      <c r="G1127" s="205">
        <v>636</v>
      </c>
      <c r="H1127" s="206">
        <v>1540</v>
      </c>
    </row>
    <row r="1128" spans="1:8">
      <c r="A1128" s="207" t="s">
        <v>260</v>
      </c>
      <c r="B1128" s="11" t="s">
        <v>31</v>
      </c>
      <c r="C1128" s="205">
        <v>4720</v>
      </c>
      <c r="D1128" s="205">
        <v>330</v>
      </c>
      <c r="E1128" s="205">
        <v>1189</v>
      </c>
      <c r="F1128" s="205">
        <v>1770</v>
      </c>
      <c r="G1128" s="205">
        <v>483</v>
      </c>
      <c r="H1128" s="206">
        <v>948</v>
      </c>
    </row>
    <row r="1129" spans="1:8">
      <c r="A1129" s="200" t="s">
        <v>441</v>
      </c>
      <c r="B1129" s="11" t="s">
        <v>30</v>
      </c>
      <c r="C1129" s="205">
        <v>46567</v>
      </c>
      <c r="D1129" s="205">
        <v>917</v>
      </c>
      <c r="E1129" s="205">
        <v>17139</v>
      </c>
      <c r="F1129" s="205">
        <v>10335</v>
      </c>
      <c r="G1129" s="205">
        <v>1438</v>
      </c>
      <c r="H1129" s="206">
        <v>16738</v>
      </c>
    </row>
    <row r="1130" spans="1:8">
      <c r="B1130" s="11" t="s">
        <v>31</v>
      </c>
      <c r="C1130" s="205">
        <v>22172</v>
      </c>
      <c r="D1130" s="205">
        <v>458</v>
      </c>
      <c r="E1130" s="205">
        <v>3776</v>
      </c>
      <c r="F1130" s="205">
        <v>5254</v>
      </c>
      <c r="G1130" s="205">
        <v>1055</v>
      </c>
      <c r="H1130" s="206">
        <v>11629</v>
      </c>
    </row>
    <row r="1131" spans="1:8">
      <c r="A1131" s="11" t="s">
        <v>257</v>
      </c>
      <c r="B1131" s="11" t="s">
        <v>30</v>
      </c>
      <c r="C1131" s="205">
        <v>13841</v>
      </c>
      <c r="D1131" s="205">
        <v>54</v>
      </c>
      <c r="E1131" s="205">
        <v>837</v>
      </c>
      <c r="F1131" s="205">
        <v>1163</v>
      </c>
      <c r="G1131" s="205">
        <v>362</v>
      </c>
      <c r="H1131" s="206">
        <v>11425</v>
      </c>
    </row>
    <row r="1132" spans="1:8">
      <c r="A1132" s="207" t="s">
        <v>258</v>
      </c>
      <c r="B1132" s="11" t="s">
        <v>31</v>
      </c>
      <c r="C1132" s="205">
        <v>9629</v>
      </c>
      <c r="D1132" s="205">
        <v>27</v>
      </c>
      <c r="E1132" s="205">
        <v>266</v>
      </c>
      <c r="F1132" s="205">
        <v>464</v>
      </c>
      <c r="G1132" s="205">
        <v>286</v>
      </c>
      <c r="H1132" s="206">
        <v>8586</v>
      </c>
    </row>
    <row r="1133" spans="1:8">
      <c r="A1133" s="11" t="s">
        <v>259</v>
      </c>
      <c r="B1133" s="11" t="s">
        <v>30</v>
      </c>
      <c r="C1133" s="205">
        <v>32726</v>
      </c>
      <c r="D1133" s="205">
        <v>863</v>
      </c>
      <c r="E1133" s="205">
        <v>16302</v>
      </c>
      <c r="F1133" s="205">
        <v>9172</v>
      </c>
      <c r="G1133" s="205">
        <v>1076</v>
      </c>
      <c r="H1133" s="206">
        <v>5313</v>
      </c>
    </row>
    <row r="1134" spans="1:8">
      <c r="A1134" s="207" t="s">
        <v>260</v>
      </c>
      <c r="B1134" s="11" t="s">
        <v>31</v>
      </c>
      <c r="C1134" s="205">
        <v>12543</v>
      </c>
      <c r="D1134" s="205">
        <v>431</v>
      </c>
      <c r="E1134" s="205">
        <v>3510</v>
      </c>
      <c r="F1134" s="205">
        <v>4790</v>
      </c>
      <c r="G1134" s="205">
        <v>769</v>
      </c>
      <c r="H1134" s="206">
        <v>3043</v>
      </c>
    </row>
    <row r="1135" spans="1:8">
      <c r="A1135" s="200" t="s">
        <v>442</v>
      </c>
      <c r="B1135" s="11" t="s">
        <v>30</v>
      </c>
      <c r="C1135" s="205">
        <v>59126</v>
      </c>
      <c r="D1135" s="205">
        <v>2289</v>
      </c>
      <c r="E1135" s="205">
        <v>18212</v>
      </c>
      <c r="F1135" s="205">
        <v>13834</v>
      </c>
      <c r="G1135" s="205">
        <v>1695</v>
      </c>
      <c r="H1135" s="206">
        <v>23096</v>
      </c>
    </row>
    <row r="1136" spans="1:8">
      <c r="B1136" s="11" t="s">
        <v>31</v>
      </c>
      <c r="C1136" s="205">
        <v>30726</v>
      </c>
      <c r="D1136" s="205">
        <v>1121</v>
      </c>
      <c r="E1136" s="205">
        <v>5702</v>
      </c>
      <c r="F1136" s="205">
        <v>6488</v>
      </c>
      <c r="G1136" s="205">
        <v>1173</v>
      </c>
      <c r="H1136" s="206">
        <v>16242</v>
      </c>
    </row>
    <row r="1137" spans="1:8">
      <c r="A1137" s="11" t="s">
        <v>257</v>
      </c>
      <c r="B1137" s="11" t="s">
        <v>30</v>
      </c>
      <c r="C1137" s="205">
        <v>22296</v>
      </c>
      <c r="D1137" s="205">
        <v>104</v>
      </c>
      <c r="E1137" s="205">
        <v>2260</v>
      </c>
      <c r="F1137" s="205">
        <v>2045</v>
      </c>
      <c r="G1137" s="205">
        <v>267</v>
      </c>
      <c r="H1137" s="206">
        <v>17620</v>
      </c>
    </row>
    <row r="1138" spans="1:8">
      <c r="A1138" s="207" t="s">
        <v>258</v>
      </c>
      <c r="B1138" s="11" t="s">
        <v>31</v>
      </c>
      <c r="C1138" s="205">
        <v>14640</v>
      </c>
      <c r="D1138" s="205">
        <v>45</v>
      </c>
      <c r="E1138" s="205">
        <v>651</v>
      </c>
      <c r="F1138" s="205">
        <v>721</v>
      </c>
      <c r="G1138" s="205">
        <v>200</v>
      </c>
      <c r="H1138" s="206">
        <v>13023</v>
      </c>
    </row>
    <row r="1139" spans="1:8">
      <c r="A1139" s="11" t="s">
        <v>259</v>
      </c>
      <c r="B1139" s="11" t="s">
        <v>30</v>
      </c>
      <c r="C1139" s="205">
        <v>36830</v>
      </c>
      <c r="D1139" s="205">
        <v>2185</v>
      </c>
      <c r="E1139" s="205">
        <v>15952</v>
      </c>
      <c r="F1139" s="205">
        <v>11789</v>
      </c>
      <c r="G1139" s="205">
        <v>1428</v>
      </c>
      <c r="H1139" s="206">
        <v>5476</v>
      </c>
    </row>
    <row r="1140" spans="1:8">
      <c r="A1140" s="207" t="s">
        <v>260</v>
      </c>
      <c r="B1140" s="11" t="s">
        <v>31</v>
      </c>
      <c r="C1140" s="205">
        <v>16086</v>
      </c>
      <c r="D1140" s="205">
        <v>1076</v>
      </c>
      <c r="E1140" s="205">
        <v>5051</v>
      </c>
      <c r="F1140" s="205">
        <v>5767</v>
      </c>
      <c r="G1140" s="205">
        <v>973</v>
      </c>
      <c r="H1140" s="206">
        <v>3219</v>
      </c>
    </row>
    <row r="1141" spans="1:8">
      <c r="A1141" s="200" t="s">
        <v>443</v>
      </c>
      <c r="B1141" s="11" t="s">
        <v>30</v>
      </c>
      <c r="C1141" s="205">
        <v>25712</v>
      </c>
      <c r="D1141" s="205">
        <v>1171</v>
      </c>
      <c r="E1141" s="205">
        <v>7322</v>
      </c>
      <c r="F1141" s="205">
        <v>6116</v>
      </c>
      <c r="G1141" s="205">
        <v>682</v>
      </c>
      <c r="H1141" s="206">
        <v>10421</v>
      </c>
    </row>
    <row r="1142" spans="1:8">
      <c r="B1142" s="11" t="s">
        <v>31</v>
      </c>
      <c r="C1142" s="205">
        <v>13434</v>
      </c>
      <c r="D1142" s="205">
        <v>533</v>
      </c>
      <c r="E1142" s="205">
        <v>2084</v>
      </c>
      <c r="F1142" s="205">
        <v>2886</v>
      </c>
      <c r="G1142" s="205">
        <v>464</v>
      </c>
      <c r="H1142" s="206">
        <v>7467</v>
      </c>
    </row>
    <row r="1143" spans="1:8">
      <c r="A1143" s="11" t="s">
        <v>257</v>
      </c>
      <c r="B1143" s="11" t="s">
        <v>30</v>
      </c>
      <c r="C1143" s="205">
        <v>9994</v>
      </c>
      <c r="D1143" s="205">
        <v>72</v>
      </c>
      <c r="E1143" s="205">
        <v>556</v>
      </c>
      <c r="F1143" s="205">
        <v>1173</v>
      </c>
      <c r="G1143" s="205">
        <v>100</v>
      </c>
      <c r="H1143" s="206">
        <v>8093</v>
      </c>
    </row>
    <row r="1144" spans="1:8">
      <c r="A1144" s="207" t="s">
        <v>258</v>
      </c>
      <c r="B1144" s="11" t="s">
        <v>31</v>
      </c>
      <c r="C1144" s="205">
        <v>6702</v>
      </c>
      <c r="D1144" s="205">
        <v>39</v>
      </c>
      <c r="E1144" s="205">
        <v>155</v>
      </c>
      <c r="F1144" s="205">
        <v>396</v>
      </c>
      <c r="G1144" s="205">
        <v>82</v>
      </c>
      <c r="H1144" s="206">
        <v>6030</v>
      </c>
    </row>
    <row r="1145" spans="1:8">
      <c r="A1145" s="11" t="s">
        <v>259</v>
      </c>
      <c r="B1145" s="11" t="s">
        <v>30</v>
      </c>
      <c r="C1145" s="205">
        <v>15718</v>
      </c>
      <c r="D1145" s="205">
        <v>1099</v>
      </c>
      <c r="E1145" s="205">
        <v>6766</v>
      </c>
      <c r="F1145" s="205">
        <v>4943</v>
      </c>
      <c r="G1145" s="205">
        <v>582</v>
      </c>
      <c r="H1145" s="206">
        <v>2328</v>
      </c>
    </row>
    <row r="1146" spans="1:8">
      <c r="A1146" s="207" t="s">
        <v>260</v>
      </c>
      <c r="B1146" s="11" t="s">
        <v>31</v>
      </c>
      <c r="C1146" s="205">
        <v>6732</v>
      </c>
      <c r="D1146" s="205">
        <v>494</v>
      </c>
      <c r="E1146" s="205">
        <v>1929</v>
      </c>
      <c r="F1146" s="205">
        <v>2490</v>
      </c>
      <c r="G1146" s="205">
        <v>382</v>
      </c>
      <c r="H1146" s="206">
        <v>1437</v>
      </c>
    </row>
    <row r="1147" spans="1:8">
      <c r="A1147" s="200" t="s">
        <v>444</v>
      </c>
      <c r="B1147" s="11" t="s">
        <v>30</v>
      </c>
      <c r="C1147" s="205">
        <v>955785</v>
      </c>
      <c r="D1147" s="205">
        <v>5444</v>
      </c>
      <c r="E1147" s="205">
        <v>123452</v>
      </c>
      <c r="F1147" s="205">
        <v>300528</v>
      </c>
      <c r="G1147" s="205">
        <v>116704</v>
      </c>
      <c r="H1147" s="206">
        <v>409657</v>
      </c>
    </row>
    <row r="1148" spans="1:8">
      <c r="A1148" s="207"/>
      <c r="B1148" s="11" t="s">
        <v>31</v>
      </c>
      <c r="C1148" s="205">
        <v>507530</v>
      </c>
      <c r="D1148" s="205">
        <v>2385</v>
      </c>
      <c r="E1148" s="205">
        <v>37217</v>
      </c>
      <c r="F1148" s="205">
        <v>141600</v>
      </c>
      <c r="G1148" s="205">
        <v>67371</v>
      </c>
      <c r="H1148" s="206">
        <v>258957</v>
      </c>
    </row>
    <row r="1149" spans="1:8">
      <c r="A1149" s="11" t="s">
        <v>257</v>
      </c>
      <c r="B1149" s="11" t="s">
        <v>30</v>
      </c>
      <c r="C1149" s="205">
        <v>301821</v>
      </c>
      <c r="D1149" s="205">
        <v>258</v>
      </c>
      <c r="E1149" s="205">
        <v>13129</v>
      </c>
      <c r="F1149" s="205">
        <v>43738</v>
      </c>
      <c r="G1149" s="205">
        <v>21530</v>
      </c>
      <c r="H1149" s="206">
        <v>223166</v>
      </c>
    </row>
    <row r="1150" spans="1:8">
      <c r="A1150" s="207" t="s">
        <v>258</v>
      </c>
      <c r="B1150" s="11" t="s">
        <v>31</v>
      </c>
      <c r="C1150" s="205">
        <v>186426</v>
      </c>
      <c r="D1150" s="205">
        <v>115</v>
      </c>
      <c r="E1150" s="205">
        <v>4445</v>
      </c>
      <c r="F1150" s="205">
        <v>16257</v>
      </c>
      <c r="G1150" s="205">
        <v>12563</v>
      </c>
      <c r="H1150" s="206">
        <v>153046</v>
      </c>
    </row>
    <row r="1151" spans="1:8">
      <c r="A1151" s="11" t="s">
        <v>259</v>
      </c>
      <c r="B1151" s="11" t="s">
        <v>30</v>
      </c>
      <c r="C1151" s="205">
        <v>653964</v>
      </c>
      <c r="D1151" s="205">
        <v>5186</v>
      </c>
      <c r="E1151" s="205">
        <v>110323</v>
      </c>
      <c r="F1151" s="205">
        <v>256790</v>
      </c>
      <c r="G1151" s="205">
        <v>95174</v>
      </c>
      <c r="H1151" s="206">
        <v>186491</v>
      </c>
    </row>
    <row r="1152" spans="1:8">
      <c r="A1152" s="207" t="s">
        <v>260</v>
      </c>
      <c r="B1152" s="11" t="s">
        <v>31</v>
      </c>
      <c r="C1152" s="205">
        <v>321104</v>
      </c>
      <c r="D1152" s="205">
        <v>2270</v>
      </c>
      <c r="E1152" s="205">
        <v>32772</v>
      </c>
      <c r="F1152" s="205">
        <v>125343</v>
      </c>
      <c r="G1152" s="205">
        <v>54808</v>
      </c>
      <c r="H1152" s="206">
        <v>105911</v>
      </c>
    </row>
    <row r="1153" spans="1:8">
      <c r="A1153" s="200" t="s">
        <v>445</v>
      </c>
      <c r="B1153" s="200" t="s">
        <v>30</v>
      </c>
      <c r="C1153" s="203">
        <v>259018</v>
      </c>
      <c r="D1153" s="203">
        <v>49504</v>
      </c>
      <c r="E1153" s="203">
        <v>84825</v>
      </c>
      <c r="F1153" s="203">
        <v>43544</v>
      </c>
      <c r="G1153" s="203">
        <v>5713</v>
      </c>
      <c r="H1153" s="204">
        <v>75432</v>
      </c>
    </row>
    <row r="1154" spans="1:8">
      <c r="A1154" s="200"/>
      <c r="B1154" s="200" t="s">
        <v>31</v>
      </c>
      <c r="C1154" s="203">
        <v>125844</v>
      </c>
      <c r="D1154" s="203">
        <v>23109</v>
      </c>
      <c r="E1154" s="203">
        <v>22511</v>
      </c>
      <c r="F1154" s="203">
        <v>21613</v>
      </c>
      <c r="G1154" s="203">
        <v>3966</v>
      </c>
      <c r="H1154" s="204">
        <v>54645</v>
      </c>
    </row>
    <row r="1155" spans="1:8">
      <c r="A1155" s="11" t="s">
        <v>257</v>
      </c>
      <c r="B1155" s="11" t="s">
        <v>30</v>
      </c>
      <c r="C1155" s="205">
        <v>72045</v>
      </c>
      <c r="D1155" s="205">
        <v>1328</v>
      </c>
      <c r="E1155" s="205">
        <v>5004</v>
      </c>
      <c r="F1155" s="205">
        <v>5037</v>
      </c>
      <c r="G1155" s="205">
        <v>1550</v>
      </c>
      <c r="H1155" s="206">
        <v>59126</v>
      </c>
    </row>
    <row r="1156" spans="1:8">
      <c r="A1156" s="207" t="s">
        <v>258</v>
      </c>
      <c r="B1156" s="11" t="s">
        <v>31</v>
      </c>
      <c r="C1156" s="205">
        <v>49174</v>
      </c>
      <c r="D1156" s="205">
        <v>296</v>
      </c>
      <c r="E1156" s="205">
        <v>1134</v>
      </c>
      <c r="F1156" s="205">
        <v>1995</v>
      </c>
      <c r="G1156" s="205">
        <v>1054</v>
      </c>
      <c r="H1156" s="206">
        <v>44695</v>
      </c>
    </row>
    <row r="1157" spans="1:8">
      <c r="A1157" s="11" t="s">
        <v>259</v>
      </c>
      <c r="B1157" s="11" t="s">
        <v>30</v>
      </c>
      <c r="C1157" s="205">
        <v>186973</v>
      </c>
      <c r="D1157" s="205">
        <v>48176</v>
      </c>
      <c r="E1157" s="205">
        <v>79821</v>
      </c>
      <c r="F1157" s="205">
        <v>38507</v>
      </c>
      <c r="G1157" s="205">
        <v>4163</v>
      </c>
      <c r="H1157" s="206">
        <v>16306</v>
      </c>
    </row>
    <row r="1158" spans="1:8">
      <c r="A1158" s="207" t="s">
        <v>260</v>
      </c>
      <c r="B1158" s="11" t="s">
        <v>31</v>
      </c>
      <c r="C1158" s="205">
        <v>76670</v>
      </c>
      <c r="D1158" s="205">
        <v>22813</v>
      </c>
      <c r="E1158" s="205">
        <v>21377</v>
      </c>
      <c r="F1158" s="205">
        <v>19618</v>
      </c>
      <c r="G1158" s="205">
        <v>2912</v>
      </c>
      <c r="H1158" s="206">
        <v>9950</v>
      </c>
    </row>
    <row r="1159" spans="1:8">
      <c r="A1159" s="832" t="s">
        <v>1155</v>
      </c>
      <c r="C1159" s="205"/>
      <c r="D1159" s="205"/>
      <c r="E1159" s="205"/>
      <c r="F1159" s="205"/>
      <c r="G1159" s="205"/>
      <c r="H1159" s="206"/>
    </row>
    <row r="1160" spans="1:8">
      <c r="A1160" s="200" t="s">
        <v>381</v>
      </c>
      <c r="B1160" s="11" t="s">
        <v>30</v>
      </c>
      <c r="C1160" s="205">
        <v>18302</v>
      </c>
      <c r="D1160" s="205">
        <v>3441</v>
      </c>
      <c r="E1160" s="205">
        <v>5869</v>
      </c>
      <c r="F1160" s="205">
        <v>3252</v>
      </c>
      <c r="G1160" s="205">
        <v>406</v>
      </c>
      <c r="H1160" s="206">
        <v>5334</v>
      </c>
    </row>
    <row r="1161" spans="1:8">
      <c r="B1161" s="11" t="s">
        <v>31</v>
      </c>
      <c r="C1161" s="205">
        <v>9065</v>
      </c>
      <c r="D1161" s="205">
        <v>1441</v>
      </c>
      <c r="E1161" s="205">
        <v>1757</v>
      </c>
      <c r="F1161" s="205">
        <v>1704</v>
      </c>
      <c r="G1161" s="205">
        <v>311</v>
      </c>
      <c r="H1161" s="206">
        <v>3852</v>
      </c>
    </row>
    <row r="1162" spans="1:8">
      <c r="A1162" s="11" t="s">
        <v>257</v>
      </c>
      <c r="B1162" s="11" t="s">
        <v>30</v>
      </c>
      <c r="C1162" s="205">
        <v>4858</v>
      </c>
      <c r="D1162" s="205">
        <v>110</v>
      </c>
      <c r="E1162" s="205">
        <v>378</v>
      </c>
      <c r="F1162" s="205">
        <v>139</v>
      </c>
      <c r="G1162" s="205">
        <v>129</v>
      </c>
      <c r="H1162" s="206">
        <v>4102</v>
      </c>
    </row>
    <row r="1163" spans="1:8">
      <c r="A1163" s="207" t="s">
        <v>258</v>
      </c>
      <c r="B1163" s="11" t="s">
        <v>31</v>
      </c>
      <c r="C1163" s="205">
        <v>3444</v>
      </c>
      <c r="D1163" s="205">
        <v>25</v>
      </c>
      <c r="E1163" s="205">
        <v>95</v>
      </c>
      <c r="F1163" s="205">
        <v>82</v>
      </c>
      <c r="G1163" s="205">
        <v>105</v>
      </c>
      <c r="H1163" s="206">
        <v>3137</v>
      </c>
    </row>
    <row r="1164" spans="1:8">
      <c r="A1164" s="11" t="s">
        <v>259</v>
      </c>
      <c r="B1164" s="11" t="s">
        <v>30</v>
      </c>
      <c r="C1164" s="205">
        <v>13444</v>
      </c>
      <c r="D1164" s="205">
        <v>3331</v>
      </c>
      <c r="E1164" s="205">
        <v>5491</v>
      </c>
      <c r="F1164" s="205">
        <v>3113</v>
      </c>
      <c r="G1164" s="205">
        <v>277</v>
      </c>
      <c r="H1164" s="206">
        <v>1232</v>
      </c>
    </row>
    <row r="1165" spans="1:8">
      <c r="A1165" s="207" t="s">
        <v>260</v>
      </c>
      <c r="B1165" s="11" t="s">
        <v>31</v>
      </c>
      <c r="C1165" s="205">
        <v>5621</v>
      </c>
      <c r="D1165" s="205">
        <v>1416</v>
      </c>
      <c r="E1165" s="205">
        <v>1662</v>
      </c>
      <c r="F1165" s="205">
        <v>1622</v>
      </c>
      <c r="G1165" s="205">
        <v>206</v>
      </c>
      <c r="H1165" s="206">
        <v>715</v>
      </c>
    </row>
    <row r="1166" spans="1:8">
      <c r="A1166" s="200" t="s">
        <v>446</v>
      </c>
      <c r="B1166" s="11" t="s">
        <v>30</v>
      </c>
      <c r="C1166" s="205">
        <v>11488</v>
      </c>
      <c r="D1166" s="205">
        <v>3867</v>
      </c>
      <c r="E1166" s="205">
        <v>2827</v>
      </c>
      <c r="F1166" s="205">
        <v>883</v>
      </c>
      <c r="G1166" s="205">
        <v>196</v>
      </c>
      <c r="H1166" s="206">
        <v>3715</v>
      </c>
    </row>
    <row r="1167" spans="1:8">
      <c r="B1167" s="11" t="s">
        <v>31</v>
      </c>
      <c r="C1167" s="205">
        <v>5740</v>
      </c>
      <c r="D1167" s="205">
        <v>1726</v>
      </c>
      <c r="E1167" s="205">
        <v>681</v>
      </c>
      <c r="F1167" s="205">
        <v>531</v>
      </c>
      <c r="G1167" s="205">
        <v>119</v>
      </c>
      <c r="H1167" s="206">
        <v>2683</v>
      </c>
    </row>
    <row r="1168" spans="1:8">
      <c r="A1168" s="11" t="s">
        <v>257</v>
      </c>
      <c r="B1168" s="11" t="s">
        <v>30</v>
      </c>
      <c r="C1168" s="205">
        <v>3919</v>
      </c>
      <c r="D1168" s="205">
        <v>275</v>
      </c>
      <c r="E1168" s="205">
        <v>281</v>
      </c>
      <c r="F1168" s="205">
        <v>175</v>
      </c>
      <c r="G1168" s="205">
        <v>32</v>
      </c>
      <c r="H1168" s="206">
        <v>3156</v>
      </c>
    </row>
    <row r="1169" spans="1:8">
      <c r="A1169" s="207" t="s">
        <v>258</v>
      </c>
      <c r="B1169" s="11" t="s">
        <v>31</v>
      </c>
      <c r="C1169" s="205">
        <v>2545</v>
      </c>
      <c r="D1169" s="205">
        <v>54</v>
      </c>
      <c r="E1169" s="205">
        <v>86</v>
      </c>
      <c r="F1169" s="205">
        <v>74</v>
      </c>
      <c r="G1169" s="205">
        <v>21</v>
      </c>
      <c r="H1169" s="206">
        <v>2310</v>
      </c>
    </row>
    <row r="1170" spans="1:8">
      <c r="A1170" s="11" t="s">
        <v>259</v>
      </c>
      <c r="B1170" s="11" t="s">
        <v>30</v>
      </c>
      <c r="C1170" s="205">
        <v>7569</v>
      </c>
      <c r="D1170" s="205">
        <v>3592</v>
      </c>
      <c r="E1170" s="205">
        <v>2546</v>
      </c>
      <c r="F1170" s="205">
        <v>708</v>
      </c>
      <c r="G1170" s="205">
        <v>164</v>
      </c>
      <c r="H1170" s="206">
        <v>559</v>
      </c>
    </row>
    <row r="1171" spans="1:8">
      <c r="A1171" s="207" t="s">
        <v>260</v>
      </c>
      <c r="B1171" s="11" t="s">
        <v>31</v>
      </c>
      <c r="C1171" s="205">
        <v>3195</v>
      </c>
      <c r="D1171" s="205">
        <v>1672</v>
      </c>
      <c r="E1171" s="205">
        <v>595</v>
      </c>
      <c r="F1171" s="205">
        <v>457</v>
      </c>
      <c r="G1171" s="205">
        <v>98</v>
      </c>
      <c r="H1171" s="206">
        <v>373</v>
      </c>
    </row>
    <row r="1172" spans="1:8">
      <c r="A1172" s="200" t="s">
        <v>447</v>
      </c>
      <c r="B1172" s="11" t="s">
        <v>30</v>
      </c>
      <c r="C1172" s="205">
        <v>24379</v>
      </c>
      <c r="D1172" s="205">
        <v>3713</v>
      </c>
      <c r="E1172" s="205">
        <v>9400</v>
      </c>
      <c r="F1172" s="205">
        <v>4681</v>
      </c>
      <c r="G1172" s="205">
        <v>465</v>
      </c>
      <c r="H1172" s="206">
        <v>6120</v>
      </c>
    </row>
    <row r="1173" spans="1:8">
      <c r="B1173" s="11" t="s">
        <v>31</v>
      </c>
      <c r="C1173" s="205">
        <v>11110</v>
      </c>
      <c r="D1173" s="205">
        <v>1753</v>
      </c>
      <c r="E1173" s="205">
        <v>2177</v>
      </c>
      <c r="F1173" s="205">
        <v>2222</v>
      </c>
      <c r="G1173" s="205">
        <v>361</v>
      </c>
      <c r="H1173" s="206">
        <v>4597</v>
      </c>
    </row>
    <row r="1174" spans="1:8">
      <c r="A1174" s="11" t="s">
        <v>257</v>
      </c>
      <c r="B1174" s="11" t="s">
        <v>30</v>
      </c>
      <c r="C1174" s="205">
        <v>6177</v>
      </c>
      <c r="D1174" s="205">
        <v>41</v>
      </c>
      <c r="E1174" s="205">
        <v>583</v>
      </c>
      <c r="F1174" s="205">
        <v>682</v>
      </c>
      <c r="G1174" s="205">
        <v>146</v>
      </c>
      <c r="H1174" s="206">
        <v>4725</v>
      </c>
    </row>
    <row r="1175" spans="1:8">
      <c r="A1175" s="207" t="s">
        <v>258</v>
      </c>
      <c r="B1175" s="11" t="s">
        <v>31</v>
      </c>
      <c r="C1175" s="205">
        <v>4122</v>
      </c>
      <c r="D1175" s="205">
        <v>13</v>
      </c>
      <c r="E1175" s="205">
        <v>85</v>
      </c>
      <c r="F1175" s="205">
        <v>211</v>
      </c>
      <c r="G1175" s="205">
        <v>98</v>
      </c>
      <c r="H1175" s="206">
        <v>3715</v>
      </c>
    </row>
    <row r="1176" spans="1:8">
      <c r="A1176" s="11" t="s">
        <v>259</v>
      </c>
      <c r="B1176" s="11" t="s">
        <v>30</v>
      </c>
      <c r="C1176" s="205">
        <v>18202</v>
      </c>
      <c r="D1176" s="205">
        <v>3672</v>
      </c>
      <c r="E1176" s="205">
        <v>8817</v>
      </c>
      <c r="F1176" s="205">
        <v>3999</v>
      </c>
      <c r="G1176" s="205">
        <v>319</v>
      </c>
      <c r="H1176" s="206">
        <v>1395</v>
      </c>
    </row>
    <row r="1177" spans="1:8">
      <c r="A1177" s="207" t="s">
        <v>260</v>
      </c>
      <c r="B1177" s="11" t="s">
        <v>31</v>
      </c>
      <c r="C1177" s="205">
        <v>6988</v>
      </c>
      <c r="D1177" s="205">
        <v>1740</v>
      </c>
      <c r="E1177" s="205">
        <v>2092</v>
      </c>
      <c r="F1177" s="205">
        <v>2011</v>
      </c>
      <c r="G1177" s="205">
        <v>263</v>
      </c>
      <c r="H1177" s="206">
        <v>882</v>
      </c>
    </row>
    <row r="1178" spans="1:8">
      <c r="A1178" s="200" t="s">
        <v>448</v>
      </c>
      <c r="B1178" s="11" t="s">
        <v>30</v>
      </c>
      <c r="C1178" s="205">
        <v>14852</v>
      </c>
      <c r="D1178" s="205">
        <v>3671</v>
      </c>
      <c r="E1178" s="205">
        <v>4505</v>
      </c>
      <c r="F1178" s="205">
        <v>2413</v>
      </c>
      <c r="G1178" s="205">
        <v>309</v>
      </c>
      <c r="H1178" s="206">
        <v>3954</v>
      </c>
    </row>
    <row r="1179" spans="1:8">
      <c r="B1179" s="11" t="s">
        <v>31</v>
      </c>
      <c r="C1179" s="205">
        <v>7244</v>
      </c>
      <c r="D1179" s="205">
        <v>1646</v>
      </c>
      <c r="E1179" s="205">
        <v>1345</v>
      </c>
      <c r="F1179" s="205">
        <v>1194</v>
      </c>
      <c r="G1179" s="205">
        <v>207</v>
      </c>
      <c r="H1179" s="206">
        <v>2852</v>
      </c>
    </row>
    <row r="1180" spans="1:8">
      <c r="A1180" s="11" t="s">
        <v>257</v>
      </c>
      <c r="B1180" s="11" t="s">
        <v>30</v>
      </c>
      <c r="C1180" s="205">
        <v>4236</v>
      </c>
      <c r="D1180" s="205">
        <v>99</v>
      </c>
      <c r="E1180" s="205">
        <v>199</v>
      </c>
      <c r="F1180" s="205">
        <v>606</v>
      </c>
      <c r="G1180" s="205">
        <v>84</v>
      </c>
      <c r="H1180" s="206">
        <v>3248</v>
      </c>
    </row>
    <row r="1181" spans="1:8">
      <c r="A1181" s="207" t="s">
        <v>258</v>
      </c>
      <c r="B1181" s="11" t="s">
        <v>31</v>
      </c>
      <c r="C1181" s="205">
        <v>2755</v>
      </c>
      <c r="D1181" s="205">
        <v>28</v>
      </c>
      <c r="E1181" s="205">
        <v>40</v>
      </c>
      <c r="F1181" s="205">
        <v>164</v>
      </c>
      <c r="G1181" s="205">
        <v>42</v>
      </c>
      <c r="H1181" s="206">
        <v>2481</v>
      </c>
    </row>
    <row r="1182" spans="1:8">
      <c r="A1182" s="11" t="s">
        <v>259</v>
      </c>
      <c r="B1182" s="11" t="s">
        <v>30</v>
      </c>
      <c r="C1182" s="205">
        <v>10616</v>
      </c>
      <c r="D1182" s="205">
        <v>3572</v>
      </c>
      <c r="E1182" s="205">
        <v>4306</v>
      </c>
      <c r="F1182" s="205">
        <v>1807</v>
      </c>
      <c r="G1182" s="205">
        <v>225</v>
      </c>
      <c r="H1182" s="206">
        <v>706</v>
      </c>
    </row>
    <row r="1183" spans="1:8">
      <c r="A1183" s="207" t="s">
        <v>260</v>
      </c>
      <c r="B1183" s="11" t="s">
        <v>31</v>
      </c>
      <c r="C1183" s="205">
        <v>4489</v>
      </c>
      <c r="D1183" s="205">
        <v>1618</v>
      </c>
      <c r="E1183" s="205">
        <v>1305</v>
      </c>
      <c r="F1183" s="205">
        <v>1030</v>
      </c>
      <c r="G1183" s="205">
        <v>165</v>
      </c>
      <c r="H1183" s="206">
        <v>371</v>
      </c>
    </row>
    <row r="1184" spans="1:8">
      <c r="A1184" s="200" t="s">
        <v>449</v>
      </c>
      <c r="B1184" s="11" t="s">
        <v>30</v>
      </c>
      <c r="C1184" s="205">
        <v>22086</v>
      </c>
      <c r="D1184" s="205">
        <v>3641</v>
      </c>
      <c r="E1184" s="205">
        <v>12061</v>
      </c>
      <c r="F1184" s="205">
        <v>2486</v>
      </c>
      <c r="G1184" s="205">
        <v>261</v>
      </c>
      <c r="H1184" s="206">
        <v>3637</v>
      </c>
    </row>
    <row r="1185" spans="1:8">
      <c r="B1185" s="11" t="s">
        <v>31</v>
      </c>
      <c r="C1185" s="205">
        <v>8459</v>
      </c>
      <c r="D1185" s="205">
        <v>1944</v>
      </c>
      <c r="E1185" s="205">
        <v>2201</v>
      </c>
      <c r="F1185" s="205">
        <v>1353</v>
      </c>
      <c r="G1185" s="205">
        <v>211</v>
      </c>
      <c r="H1185" s="206">
        <v>2750</v>
      </c>
    </row>
    <row r="1186" spans="1:8">
      <c r="A1186" s="11" t="s">
        <v>257</v>
      </c>
      <c r="B1186" s="11" t="s">
        <v>30</v>
      </c>
      <c r="C1186" s="205">
        <v>3085</v>
      </c>
      <c r="D1186" s="205">
        <v>14</v>
      </c>
      <c r="E1186" s="205">
        <v>160</v>
      </c>
      <c r="F1186" s="205">
        <v>126</v>
      </c>
      <c r="G1186" s="205">
        <v>31</v>
      </c>
      <c r="H1186" s="206">
        <v>2754</v>
      </c>
    </row>
    <row r="1187" spans="1:8">
      <c r="A1187" s="207" t="s">
        <v>258</v>
      </c>
      <c r="B1187" s="11" t="s">
        <v>31</v>
      </c>
      <c r="C1187" s="205">
        <v>2374</v>
      </c>
      <c r="D1187" s="205" t="s">
        <v>0</v>
      </c>
      <c r="E1187" s="205">
        <v>34</v>
      </c>
      <c r="F1187" s="205">
        <v>95</v>
      </c>
      <c r="G1187" s="205">
        <v>23</v>
      </c>
      <c r="H1187" s="206">
        <v>2222</v>
      </c>
    </row>
    <row r="1188" spans="1:8">
      <c r="A1188" s="11" t="s">
        <v>259</v>
      </c>
      <c r="B1188" s="11" t="s">
        <v>30</v>
      </c>
      <c r="C1188" s="205">
        <v>19001</v>
      </c>
      <c r="D1188" s="205">
        <v>3627</v>
      </c>
      <c r="E1188" s="205">
        <v>11901</v>
      </c>
      <c r="F1188" s="205">
        <v>2360</v>
      </c>
      <c r="G1188" s="205">
        <v>230</v>
      </c>
      <c r="H1188" s="206">
        <v>883</v>
      </c>
    </row>
    <row r="1189" spans="1:8">
      <c r="A1189" s="207" t="s">
        <v>260</v>
      </c>
      <c r="B1189" s="11" t="s">
        <v>31</v>
      </c>
      <c r="C1189" s="205">
        <v>6085</v>
      </c>
      <c r="D1189" s="205">
        <v>1944</v>
      </c>
      <c r="E1189" s="205">
        <v>2167</v>
      </c>
      <c r="F1189" s="205">
        <v>1258</v>
      </c>
      <c r="G1189" s="205">
        <v>188</v>
      </c>
      <c r="H1189" s="206">
        <v>528</v>
      </c>
    </row>
    <row r="1190" spans="1:8">
      <c r="A1190" s="200" t="s">
        <v>450</v>
      </c>
      <c r="B1190" s="11" t="s">
        <v>30</v>
      </c>
      <c r="C1190" s="205">
        <v>9677</v>
      </c>
      <c r="D1190" s="205">
        <v>2353</v>
      </c>
      <c r="E1190" s="205">
        <v>3751</v>
      </c>
      <c r="F1190" s="205">
        <v>917</v>
      </c>
      <c r="G1190" s="205">
        <v>193</v>
      </c>
      <c r="H1190" s="206">
        <v>2463</v>
      </c>
    </row>
    <row r="1191" spans="1:8">
      <c r="B1191" s="11" t="s">
        <v>31</v>
      </c>
      <c r="C1191" s="205">
        <v>5006</v>
      </c>
      <c r="D1191" s="205">
        <v>978</v>
      </c>
      <c r="E1191" s="205">
        <v>1383</v>
      </c>
      <c r="F1191" s="205">
        <v>578</v>
      </c>
      <c r="G1191" s="205">
        <v>150</v>
      </c>
      <c r="H1191" s="206">
        <v>1917</v>
      </c>
    </row>
    <row r="1192" spans="1:8">
      <c r="A1192" s="11" t="s">
        <v>257</v>
      </c>
      <c r="B1192" s="11" t="s">
        <v>30</v>
      </c>
      <c r="C1192" s="205">
        <v>2483</v>
      </c>
      <c r="D1192" s="205">
        <v>82</v>
      </c>
      <c r="E1192" s="205">
        <v>207</v>
      </c>
      <c r="F1192" s="205">
        <v>44</v>
      </c>
      <c r="G1192" s="205">
        <v>36</v>
      </c>
      <c r="H1192" s="206">
        <v>2114</v>
      </c>
    </row>
    <row r="1193" spans="1:8">
      <c r="A1193" s="207" t="s">
        <v>258</v>
      </c>
      <c r="B1193" s="11" t="s">
        <v>31</v>
      </c>
      <c r="C1193" s="205">
        <v>1775</v>
      </c>
      <c r="D1193" s="205">
        <v>14</v>
      </c>
      <c r="E1193" s="205">
        <v>32</v>
      </c>
      <c r="F1193" s="205">
        <v>30</v>
      </c>
      <c r="G1193" s="205">
        <v>25</v>
      </c>
      <c r="H1193" s="206">
        <v>1674</v>
      </c>
    </row>
    <row r="1194" spans="1:8">
      <c r="A1194" s="11" t="s">
        <v>259</v>
      </c>
      <c r="B1194" s="11" t="s">
        <v>30</v>
      </c>
      <c r="C1194" s="205">
        <v>7194</v>
      </c>
      <c r="D1194" s="205">
        <v>2271</v>
      </c>
      <c r="E1194" s="205">
        <v>3544</v>
      </c>
      <c r="F1194" s="205">
        <v>873</v>
      </c>
      <c r="G1194" s="205">
        <v>157</v>
      </c>
      <c r="H1194" s="206">
        <v>349</v>
      </c>
    </row>
    <row r="1195" spans="1:8">
      <c r="A1195" s="207" t="s">
        <v>260</v>
      </c>
      <c r="B1195" s="11" t="s">
        <v>31</v>
      </c>
      <c r="C1195" s="205">
        <v>3231</v>
      </c>
      <c r="D1195" s="205">
        <v>964</v>
      </c>
      <c r="E1195" s="205">
        <v>1351</v>
      </c>
      <c r="F1195" s="205">
        <v>548</v>
      </c>
      <c r="G1195" s="205">
        <v>125</v>
      </c>
      <c r="H1195" s="206">
        <v>243</v>
      </c>
    </row>
    <row r="1196" spans="1:8">
      <c r="A1196" s="200" t="s">
        <v>451</v>
      </c>
      <c r="B1196" s="11" t="s">
        <v>30</v>
      </c>
      <c r="C1196" s="205">
        <v>27805</v>
      </c>
      <c r="D1196" s="205">
        <v>6769</v>
      </c>
      <c r="E1196" s="205">
        <v>7295</v>
      </c>
      <c r="F1196" s="205">
        <v>4467</v>
      </c>
      <c r="G1196" s="205">
        <v>588</v>
      </c>
      <c r="H1196" s="206">
        <v>8686</v>
      </c>
    </row>
    <row r="1197" spans="1:8">
      <c r="B1197" s="11" t="s">
        <v>31</v>
      </c>
      <c r="C1197" s="205">
        <v>14441</v>
      </c>
      <c r="D1197" s="205">
        <v>2975</v>
      </c>
      <c r="E1197" s="205">
        <v>2214</v>
      </c>
      <c r="F1197" s="205">
        <v>2376</v>
      </c>
      <c r="G1197" s="205">
        <v>405</v>
      </c>
      <c r="H1197" s="206">
        <v>6471</v>
      </c>
    </row>
    <row r="1198" spans="1:8">
      <c r="A1198" s="11" t="s">
        <v>257</v>
      </c>
      <c r="B1198" s="11" t="s">
        <v>30</v>
      </c>
      <c r="C1198" s="205">
        <v>8806</v>
      </c>
      <c r="D1198" s="205">
        <v>30</v>
      </c>
      <c r="E1198" s="205">
        <v>1011</v>
      </c>
      <c r="F1198" s="205">
        <v>442</v>
      </c>
      <c r="G1198" s="205">
        <v>167</v>
      </c>
      <c r="H1198" s="206">
        <v>7156</v>
      </c>
    </row>
    <row r="1199" spans="1:8">
      <c r="A1199" s="207" t="s">
        <v>258</v>
      </c>
      <c r="B1199" s="11" t="s">
        <v>31</v>
      </c>
      <c r="C1199" s="205">
        <v>5829</v>
      </c>
      <c r="D1199" s="205" t="s">
        <v>0</v>
      </c>
      <c r="E1199" s="205">
        <v>197</v>
      </c>
      <c r="F1199" s="205">
        <v>170</v>
      </c>
      <c r="G1199" s="205">
        <v>98</v>
      </c>
      <c r="H1199" s="206">
        <v>5364</v>
      </c>
    </row>
    <row r="1200" spans="1:8">
      <c r="A1200" s="11" t="s">
        <v>259</v>
      </c>
      <c r="B1200" s="11" t="s">
        <v>30</v>
      </c>
      <c r="C1200" s="205">
        <v>18999</v>
      </c>
      <c r="D1200" s="205">
        <v>6739</v>
      </c>
      <c r="E1200" s="205">
        <v>6284</v>
      </c>
      <c r="F1200" s="205">
        <v>4025</v>
      </c>
      <c r="G1200" s="205">
        <v>421</v>
      </c>
      <c r="H1200" s="206">
        <v>1530</v>
      </c>
    </row>
    <row r="1201" spans="1:8">
      <c r="A1201" s="207" t="s">
        <v>260</v>
      </c>
      <c r="B1201" s="11" t="s">
        <v>31</v>
      </c>
      <c r="C1201" s="205">
        <v>8612</v>
      </c>
      <c r="D1201" s="205">
        <v>2975</v>
      </c>
      <c r="E1201" s="205">
        <v>2017</v>
      </c>
      <c r="F1201" s="205">
        <v>2206</v>
      </c>
      <c r="G1201" s="205">
        <v>307</v>
      </c>
      <c r="H1201" s="206">
        <v>1107</v>
      </c>
    </row>
    <row r="1202" spans="1:8">
      <c r="A1202" s="200" t="s">
        <v>452</v>
      </c>
      <c r="B1202" s="11" t="s">
        <v>30</v>
      </c>
      <c r="C1202" s="205">
        <v>18445</v>
      </c>
      <c r="D1202" s="205">
        <v>7309</v>
      </c>
      <c r="E1202" s="205">
        <v>5584</v>
      </c>
      <c r="F1202" s="205">
        <v>1842</v>
      </c>
      <c r="G1202" s="205">
        <v>199</v>
      </c>
      <c r="H1202" s="206">
        <v>3511</v>
      </c>
    </row>
    <row r="1203" spans="1:8">
      <c r="B1203" s="11" t="s">
        <v>31</v>
      </c>
      <c r="C1203" s="205">
        <v>9107</v>
      </c>
      <c r="D1203" s="205">
        <v>3660</v>
      </c>
      <c r="E1203" s="205">
        <v>1540</v>
      </c>
      <c r="F1203" s="205">
        <v>1100</v>
      </c>
      <c r="G1203" s="205">
        <v>136</v>
      </c>
      <c r="H1203" s="206">
        <v>2671</v>
      </c>
    </row>
    <row r="1204" spans="1:8">
      <c r="A1204" s="11" t="s">
        <v>257</v>
      </c>
      <c r="B1204" s="11" t="s">
        <v>30</v>
      </c>
      <c r="C1204" s="205">
        <v>3324</v>
      </c>
      <c r="D1204" s="205">
        <v>106</v>
      </c>
      <c r="E1204" s="205">
        <v>125</v>
      </c>
      <c r="F1204" s="205">
        <v>103</v>
      </c>
      <c r="G1204" s="205">
        <v>34</v>
      </c>
      <c r="H1204" s="206">
        <v>2956</v>
      </c>
    </row>
    <row r="1205" spans="1:8">
      <c r="A1205" s="207" t="s">
        <v>258</v>
      </c>
      <c r="B1205" s="11" t="s">
        <v>31</v>
      </c>
      <c r="C1205" s="205">
        <v>2502</v>
      </c>
      <c r="D1205" s="205">
        <v>24</v>
      </c>
      <c r="E1205" s="205">
        <v>27</v>
      </c>
      <c r="F1205" s="205">
        <v>80</v>
      </c>
      <c r="G1205" s="205">
        <v>26</v>
      </c>
      <c r="H1205" s="206">
        <v>2345</v>
      </c>
    </row>
    <row r="1206" spans="1:8">
      <c r="A1206" s="11" t="s">
        <v>259</v>
      </c>
      <c r="B1206" s="11" t="s">
        <v>30</v>
      </c>
      <c r="C1206" s="205">
        <v>15121</v>
      </c>
      <c r="D1206" s="205">
        <v>7203</v>
      </c>
      <c r="E1206" s="205">
        <v>5459</v>
      </c>
      <c r="F1206" s="205">
        <v>1739</v>
      </c>
      <c r="G1206" s="205">
        <v>165</v>
      </c>
      <c r="H1206" s="206">
        <v>555</v>
      </c>
    </row>
    <row r="1207" spans="1:8">
      <c r="A1207" s="207" t="s">
        <v>260</v>
      </c>
      <c r="B1207" s="11" t="s">
        <v>31</v>
      </c>
      <c r="C1207" s="205">
        <v>6605</v>
      </c>
      <c r="D1207" s="205">
        <v>3636</v>
      </c>
      <c r="E1207" s="205">
        <v>1513</v>
      </c>
      <c r="F1207" s="205">
        <v>1020</v>
      </c>
      <c r="G1207" s="205">
        <v>110</v>
      </c>
      <c r="H1207" s="206">
        <v>326</v>
      </c>
    </row>
    <row r="1208" spans="1:8">
      <c r="A1208" s="200" t="s">
        <v>328</v>
      </c>
      <c r="B1208" s="11" t="s">
        <v>30</v>
      </c>
      <c r="C1208" s="205">
        <v>23411</v>
      </c>
      <c r="D1208" s="205">
        <v>5733</v>
      </c>
      <c r="E1208" s="205">
        <v>8957</v>
      </c>
      <c r="F1208" s="205">
        <v>3618</v>
      </c>
      <c r="G1208" s="205">
        <v>198</v>
      </c>
      <c r="H1208" s="206">
        <v>4905</v>
      </c>
    </row>
    <row r="1209" spans="1:8">
      <c r="B1209" s="11" t="s">
        <v>31</v>
      </c>
      <c r="C1209" s="205">
        <v>11258</v>
      </c>
      <c r="D1209" s="205">
        <v>2798</v>
      </c>
      <c r="E1209" s="205">
        <v>2456</v>
      </c>
      <c r="F1209" s="205">
        <v>1926</v>
      </c>
      <c r="G1209" s="205">
        <v>160</v>
      </c>
      <c r="H1209" s="206">
        <v>3918</v>
      </c>
    </row>
    <row r="1210" spans="1:8">
      <c r="A1210" s="11" t="s">
        <v>257</v>
      </c>
      <c r="B1210" s="11" t="s">
        <v>30</v>
      </c>
      <c r="C1210" s="205">
        <v>4830</v>
      </c>
      <c r="D1210" s="205">
        <v>228</v>
      </c>
      <c r="E1210" s="205">
        <v>367</v>
      </c>
      <c r="F1210" s="205">
        <v>246</v>
      </c>
      <c r="G1210" s="205">
        <v>19</v>
      </c>
      <c r="H1210" s="206">
        <v>3970</v>
      </c>
    </row>
    <row r="1211" spans="1:8">
      <c r="A1211" s="207" t="s">
        <v>258</v>
      </c>
      <c r="B1211" s="11" t="s">
        <v>31</v>
      </c>
      <c r="C1211" s="205">
        <v>3599</v>
      </c>
      <c r="D1211" s="205">
        <v>54</v>
      </c>
      <c r="E1211" s="205">
        <v>77</v>
      </c>
      <c r="F1211" s="205">
        <v>175</v>
      </c>
      <c r="G1211" s="205">
        <v>18</v>
      </c>
      <c r="H1211" s="206">
        <v>3275</v>
      </c>
    </row>
    <row r="1212" spans="1:8">
      <c r="A1212" s="11" t="s">
        <v>259</v>
      </c>
      <c r="B1212" s="11" t="s">
        <v>30</v>
      </c>
      <c r="C1212" s="205">
        <v>18581</v>
      </c>
      <c r="D1212" s="205">
        <v>5505</v>
      </c>
      <c r="E1212" s="205">
        <v>8590</v>
      </c>
      <c r="F1212" s="205">
        <v>3372</v>
      </c>
      <c r="G1212" s="205">
        <v>179</v>
      </c>
      <c r="H1212" s="206">
        <v>935</v>
      </c>
    </row>
    <row r="1213" spans="1:8">
      <c r="A1213" s="207" t="s">
        <v>260</v>
      </c>
      <c r="B1213" s="11" t="s">
        <v>31</v>
      </c>
      <c r="C1213" s="205">
        <v>7659</v>
      </c>
      <c r="D1213" s="205">
        <v>2744</v>
      </c>
      <c r="E1213" s="205">
        <v>2379</v>
      </c>
      <c r="F1213" s="205">
        <v>1751</v>
      </c>
      <c r="G1213" s="205">
        <v>142</v>
      </c>
      <c r="H1213" s="206">
        <v>643</v>
      </c>
    </row>
    <row r="1214" spans="1:8">
      <c r="A1214" s="200" t="s">
        <v>453</v>
      </c>
      <c r="B1214" s="11" t="s">
        <v>30</v>
      </c>
      <c r="C1214" s="205">
        <v>12279</v>
      </c>
      <c r="D1214" s="205">
        <v>4093</v>
      </c>
      <c r="E1214" s="205">
        <v>2941</v>
      </c>
      <c r="F1214" s="205">
        <v>1713</v>
      </c>
      <c r="G1214" s="205">
        <v>236</v>
      </c>
      <c r="H1214" s="206">
        <v>3296</v>
      </c>
    </row>
    <row r="1215" spans="1:8">
      <c r="B1215" s="11" t="s">
        <v>31</v>
      </c>
      <c r="C1215" s="205">
        <v>6349</v>
      </c>
      <c r="D1215" s="205">
        <v>1778</v>
      </c>
      <c r="E1215" s="205">
        <v>1132</v>
      </c>
      <c r="F1215" s="205">
        <v>824</v>
      </c>
      <c r="G1215" s="205">
        <v>151</v>
      </c>
      <c r="H1215" s="206">
        <v>2464</v>
      </c>
    </row>
    <row r="1216" spans="1:8">
      <c r="A1216" s="11" t="s">
        <v>257</v>
      </c>
      <c r="B1216" s="11" t="s">
        <v>30</v>
      </c>
      <c r="C1216" s="205">
        <v>3339</v>
      </c>
      <c r="D1216" s="205">
        <v>219</v>
      </c>
      <c r="E1216" s="205">
        <v>305</v>
      </c>
      <c r="F1216" s="205">
        <v>89</v>
      </c>
      <c r="G1216" s="205">
        <v>64</v>
      </c>
      <c r="H1216" s="206">
        <v>2662</v>
      </c>
    </row>
    <row r="1217" spans="1:8">
      <c r="A1217" s="207" t="s">
        <v>258</v>
      </c>
      <c r="B1217" s="11" t="s">
        <v>31</v>
      </c>
      <c r="C1217" s="205">
        <v>2262</v>
      </c>
      <c r="D1217" s="205">
        <v>46</v>
      </c>
      <c r="E1217" s="205">
        <v>81</v>
      </c>
      <c r="F1217" s="205">
        <v>58</v>
      </c>
      <c r="G1217" s="205">
        <v>29</v>
      </c>
      <c r="H1217" s="206">
        <v>2048</v>
      </c>
    </row>
    <row r="1218" spans="1:8">
      <c r="A1218" s="11" t="s">
        <v>259</v>
      </c>
      <c r="B1218" s="11" t="s">
        <v>30</v>
      </c>
      <c r="C1218" s="205">
        <v>8940</v>
      </c>
      <c r="D1218" s="205">
        <v>3874</v>
      </c>
      <c r="E1218" s="205">
        <v>2636</v>
      </c>
      <c r="F1218" s="205">
        <v>1624</v>
      </c>
      <c r="G1218" s="205">
        <v>172</v>
      </c>
      <c r="H1218" s="206">
        <v>634</v>
      </c>
    </row>
    <row r="1219" spans="1:8">
      <c r="A1219" s="207" t="s">
        <v>260</v>
      </c>
      <c r="B1219" s="11" t="s">
        <v>31</v>
      </c>
      <c r="C1219" s="205">
        <v>4087</v>
      </c>
      <c r="D1219" s="205">
        <v>1732</v>
      </c>
      <c r="E1219" s="205">
        <v>1051</v>
      </c>
      <c r="F1219" s="205">
        <v>766</v>
      </c>
      <c r="G1219" s="205">
        <v>122</v>
      </c>
      <c r="H1219" s="206">
        <v>416</v>
      </c>
    </row>
    <row r="1220" spans="1:8">
      <c r="A1220" s="200" t="s">
        <v>454</v>
      </c>
      <c r="B1220" s="11" t="s">
        <v>30</v>
      </c>
      <c r="C1220" s="205">
        <v>18844</v>
      </c>
      <c r="D1220" s="205">
        <v>4345</v>
      </c>
      <c r="E1220" s="205">
        <v>6561</v>
      </c>
      <c r="F1220" s="205">
        <v>2804</v>
      </c>
      <c r="G1220" s="205">
        <v>434</v>
      </c>
      <c r="H1220" s="206">
        <v>4700</v>
      </c>
    </row>
    <row r="1221" spans="1:8">
      <c r="B1221" s="11" t="s">
        <v>31</v>
      </c>
      <c r="C1221" s="205">
        <v>9124</v>
      </c>
      <c r="D1221" s="205">
        <v>2190</v>
      </c>
      <c r="E1221" s="205">
        <v>1865</v>
      </c>
      <c r="F1221" s="205">
        <v>1319</v>
      </c>
      <c r="G1221" s="205">
        <v>298</v>
      </c>
      <c r="H1221" s="206">
        <v>3452</v>
      </c>
    </row>
    <row r="1222" spans="1:8">
      <c r="A1222" s="11" t="s">
        <v>257</v>
      </c>
      <c r="B1222" s="11" t="s">
        <v>30</v>
      </c>
      <c r="C1222" s="205">
        <v>4946</v>
      </c>
      <c r="D1222" s="205">
        <v>95</v>
      </c>
      <c r="E1222" s="205">
        <v>646</v>
      </c>
      <c r="F1222" s="205">
        <v>178</v>
      </c>
      <c r="G1222" s="205">
        <v>126</v>
      </c>
      <c r="H1222" s="206">
        <v>3901</v>
      </c>
    </row>
    <row r="1223" spans="1:8">
      <c r="A1223" s="207" t="s">
        <v>258</v>
      </c>
      <c r="B1223" s="11" t="s">
        <v>31</v>
      </c>
      <c r="C1223" s="205">
        <v>3240</v>
      </c>
      <c r="D1223" s="205">
        <v>25</v>
      </c>
      <c r="E1223" s="205">
        <v>144</v>
      </c>
      <c r="F1223" s="205">
        <v>99</v>
      </c>
      <c r="G1223" s="205">
        <v>62</v>
      </c>
      <c r="H1223" s="206">
        <v>2910</v>
      </c>
    </row>
    <row r="1224" spans="1:8">
      <c r="A1224" s="11" t="s">
        <v>259</v>
      </c>
      <c r="B1224" s="11" t="s">
        <v>30</v>
      </c>
      <c r="C1224" s="205">
        <v>13898</v>
      </c>
      <c r="D1224" s="205">
        <v>4250</v>
      </c>
      <c r="E1224" s="205">
        <v>5915</v>
      </c>
      <c r="F1224" s="205">
        <v>2626</v>
      </c>
      <c r="G1224" s="205">
        <v>308</v>
      </c>
      <c r="H1224" s="206">
        <v>799</v>
      </c>
    </row>
    <row r="1225" spans="1:8">
      <c r="A1225" s="207" t="s">
        <v>260</v>
      </c>
      <c r="B1225" s="11" t="s">
        <v>31</v>
      </c>
      <c r="C1225" s="205">
        <v>5884</v>
      </c>
      <c r="D1225" s="205">
        <v>2165</v>
      </c>
      <c r="E1225" s="205">
        <v>1721</v>
      </c>
      <c r="F1225" s="205">
        <v>1220</v>
      </c>
      <c r="G1225" s="205">
        <v>236</v>
      </c>
      <c r="H1225" s="206">
        <v>542</v>
      </c>
    </row>
    <row r="1226" spans="1:8" ht="38.25">
      <c r="A1226" s="833" t="s">
        <v>1156</v>
      </c>
      <c r="B1226" s="57"/>
      <c r="C1226" s="834"/>
      <c r="D1226" s="834"/>
      <c r="E1226" s="834"/>
      <c r="F1226" s="834"/>
      <c r="G1226" s="834"/>
      <c r="H1226" s="835"/>
    </row>
    <row r="1227" spans="1:8">
      <c r="A1227" s="200" t="s">
        <v>455</v>
      </c>
      <c r="B1227" s="11" t="s">
        <v>30</v>
      </c>
      <c r="C1227" s="205">
        <v>57450</v>
      </c>
      <c r="D1227" s="205">
        <v>569</v>
      </c>
      <c r="E1227" s="205">
        <v>15074</v>
      </c>
      <c r="F1227" s="205">
        <v>14468</v>
      </c>
      <c r="G1227" s="205">
        <v>2228</v>
      </c>
      <c r="H1227" s="206">
        <v>25111</v>
      </c>
    </row>
    <row r="1228" spans="1:8">
      <c r="B1228" s="11" t="s">
        <v>31</v>
      </c>
      <c r="C1228" s="205">
        <v>28941</v>
      </c>
      <c r="D1228" s="205">
        <v>220</v>
      </c>
      <c r="E1228" s="205">
        <v>3760</v>
      </c>
      <c r="F1228" s="205">
        <v>6486</v>
      </c>
      <c r="G1228" s="205">
        <v>1457</v>
      </c>
      <c r="H1228" s="206">
        <v>17018</v>
      </c>
    </row>
    <row r="1229" spans="1:8">
      <c r="A1229" s="11" t="s">
        <v>257</v>
      </c>
      <c r="B1229" s="11" t="s">
        <v>30</v>
      </c>
      <c r="C1229" s="205">
        <v>22042</v>
      </c>
      <c r="D1229" s="205">
        <v>29</v>
      </c>
      <c r="E1229" s="205">
        <v>742</v>
      </c>
      <c r="F1229" s="205">
        <v>2207</v>
      </c>
      <c r="G1229" s="205">
        <v>682</v>
      </c>
      <c r="H1229" s="206">
        <v>18382</v>
      </c>
    </row>
    <row r="1230" spans="1:8">
      <c r="A1230" s="207" t="s">
        <v>258</v>
      </c>
      <c r="B1230" s="11" t="s">
        <v>31</v>
      </c>
      <c r="C1230" s="205">
        <v>14727</v>
      </c>
      <c r="D1230" s="205">
        <v>13</v>
      </c>
      <c r="E1230" s="205">
        <v>236</v>
      </c>
      <c r="F1230" s="205">
        <v>757</v>
      </c>
      <c r="G1230" s="205">
        <v>507</v>
      </c>
      <c r="H1230" s="206">
        <v>13214</v>
      </c>
    </row>
    <row r="1231" spans="1:8">
      <c r="A1231" s="11" t="s">
        <v>259</v>
      </c>
      <c r="B1231" s="11" t="s">
        <v>30</v>
      </c>
      <c r="C1231" s="205">
        <v>35408</v>
      </c>
      <c r="D1231" s="205">
        <v>540</v>
      </c>
      <c r="E1231" s="205">
        <v>14332</v>
      </c>
      <c r="F1231" s="205">
        <v>12261</v>
      </c>
      <c r="G1231" s="205">
        <v>1546</v>
      </c>
      <c r="H1231" s="206">
        <v>6729</v>
      </c>
    </row>
    <row r="1232" spans="1:8">
      <c r="A1232" s="207" t="s">
        <v>260</v>
      </c>
      <c r="B1232" s="11" t="s">
        <v>31</v>
      </c>
      <c r="C1232" s="205">
        <v>14214</v>
      </c>
      <c r="D1232" s="205">
        <v>207</v>
      </c>
      <c r="E1232" s="205">
        <v>3524</v>
      </c>
      <c r="F1232" s="205">
        <v>5729</v>
      </c>
      <c r="G1232" s="205">
        <v>950</v>
      </c>
      <c r="H1232" s="206">
        <v>3804</v>
      </c>
    </row>
    <row r="1233" spans="1:8">
      <c r="A1233" s="200" t="s">
        <v>456</v>
      </c>
      <c r="B1233" s="200" t="s">
        <v>30</v>
      </c>
      <c r="C1233" s="203">
        <v>711729</v>
      </c>
      <c r="D1233" s="203">
        <v>258113</v>
      </c>
      <c r="E1233" s="203">
        <v>178902</v>
      </c>
      <c r="F1233" s="203">
        <v>94074</v>
      </c>
      <c r="G1233" s="203">
        <v>11103</v>
      </c>
      <c r="H1233" s="204">
        <v>169537</v>
      </c>
    </row>
    <row r="1234" spans="1:8">
      <c r="A1234" s="200"/>
      <c r="B1234" s="200" t="s">
        <v>31</v>
      </c>
      <c r="C1234" s="203">
        <v>355724</v>
      </c>
      <c r="D1234" s="203">
        <v>136986</v>
      </c>
      <c r="E1234" s="203">
        <v>46741</v>
      </c>
      <c r="F1234" s="203">
        <v>47078</v>
      </c>
      <c r="G1234" s="203">
        <v>7406</v>
      </c>
      <c r="H1234" s="204">
        <v>117513</v>
      </c>
    </row>
    <row r="1235" spans="1:8">
      <c r="A1235" s="11" t="s">
        <v>257</v>
      </c>
      <c r="B1235" s="11" t="s">
        <v>30</v>
      </c>
      <c r="C1235" s="205">
        <v>154404</v>
      </c>
      <c r="D1235" s="205">
        <v>2017</v>
      </c>
      <c r="E1235" s="205">
        <v>12984</v>
      </c>
      <c r="F1235" s="205">
        <v>10323</v>
      </c>
      <c r="G1235" s="205">
        <v>2236</v>
      </c>
      <c r="H1235" s="206">
        <v>126844</v>
      </c>
    </row>
    <row r="1236" spans="1:8">
      <c r="A1236" s="207" t="s">
        <v>258</v>
      </c>
      <c r="B1236" s="11" t="s">
        <v>31</v>
      </c>
      <c r="C1236" s="205">
        <v>100387</v>
      </c>
      <c r="D1236" s="205">
        <v>476</v>
      </c>
      <c r="E1236" s="205">
        <v>2347</v>
      </c>
      <c r="F1236" s="205">
        <v>3282</v>
      </c>
      <c r="G1236" s="205">
        <v>1362</v>
      </c>
      <c r="H1236" s="206">
        <v>92920</v>
      </c>
    </row>
    <row r="1237" spans="1:8">
      <c r="A1237" s="11" t="s">
        <v>259</v>
      </c>
      <c r="B1237" s="11" t="s">
        <v>30</v>
      </c>
      <c r="C1237" s="205">
        <v>557325</v>
      </c>
      <c r="D1237" s="205">
        <v>256096</v>
      </c>
      <c r="E1237" s="205">
        <v>165918</v>
      </c>
      <c r="F1237" s="205">
        <v>83751</v>
      </c>
      <c r="G1237" s="205">
        <v>8867</v>
      </c>
      <c r="H1237" s="206">
        <v>42693</v>
      </c>
    </row>
    <row r="1238" spans="1:8">
      <c r="A1238" s="207" t="s">
        <v>260</v>
      </c>
      <c r="B1238" s="11" t="s">
        <v>31</v>
      </c>
      <c r="C1238" s="205">
        <v>255337</v>
      </c>
      <c r="D1238" s="205">
        <v>136510</v>
      </c>
      <c r="E1238" s="205">
        <v>44394</v>
      </c>
      <c r="F1238" s="205">
        <v>43796</v>
      </c>
      <c r="G1238" s="205">
        <v>6044</v>
      </c>
      <c r="H1238" s="206">
        <v>24593</v>
      </c>
    </row>
    <row r="1239" spans="1:8">
      <c r="A1239" s="832" t="s">
        <v>1155</v>
      </c>
      <c r="C1239" s="205"/>
      <c r="D1239" s="205"/>
      <c r="E1239" s="205"/>
      <c r="F1239" s="205"/>
      <c r="G1239" s="205"/>
      <c r="H1239" s="206"/>
    </row>
    <row r="1240" spans="1:8">
      <c r="A1240" s="200" t="s">
        <v>457</v>
      </c>
      <c r="B1240" s="11" t="s">
        <v>30</v>
      </c>
      <c r="C1240" s="205">
        <v>5643</v>
      </c>
      <c r="D1240" s="205">
        <v>2790</v>
      </c>
      <c r="E1240" s="205">
        <v>513</v>
      </c>
      <c r="F1240" s="205">
        <v>704</v>
      </c>
      <c r="G1240" s="205">
        <v>116</v>
      </c>
      <c r="H1240" s="206">
        <v>1520</v>
      </c>
    </row>
    <row r="1241" spans="1:8">
      <c r="B1241" s="11" t="s">
        <v>31</v>
      </c>
      <c r="C1241" s="205">
        <v>2942</v>
      </c>
      <c r="D1241" s="205">
        <v>1334</v>
      </c>
      <c r="E1241" s="205">
        <v>82</v>
      </c>
      <c r="F1241" s="205">
        <v>395</v>
      </c>
      <c r="G1241" s="205">
        <v>84</v>
      </c>
      <c r="H1241" s="206">
        <v>1047</v>
      </c>
    </row>
    <row r="1242" spans="1:8">
      <c r="A1242" s="11" t="s">
        <v>257</v>
      </c>
      <c r="B1242" s="11" t="s">
        <v>30</v>
      </c>
      <c r="C1242" s="205">
        <v>1941</v>
      </c>
      <c r="D1242" s="205">
        <v>171</v>
      </c>
      <c r="E1242" s="205">
        <v>190</v>
      </c>
      <c r="F1242" s="205">
        <v>103</v>
      </c>
      <c r="G1242" s="205">
        <v>22</v>
      </c>
      <c r="H1242" s="206">
        <v>1455</v>
      </c>
    </row>
    <row r="1243" spans="1:8">
      <c r="A1243" s="207" t="s">
        <v>258</v>
      </c>
      <c r="B1243" s="11" t="s">
        <v>31</v>
      </c>
      <c r="C1243" s="205">
        <v>1134</v>
      </c>
      <c r="D1243" s="205">
        <v>43</v>
      </c>
      <c r="E1243" s="205">
        <v>31</v>
      </c>
      <c r="F1243" s="205">
        <v>42</v>
      </c>
      <c r="G1243" s="205">
        <v>15</v>
      </c>
      <c r="H1243" s="206">
        <v>1003</v>
      </c>
    </row>
    <row r="1244" spans="1:8">
      <c r="A1244" s="11" t="s">
        <v>259</v>
      </c>
      <c r="B1244" s="11" t="s">
        <v>30</v>
      </c>
      <c r="C1244" s="205">
        <v>3702</v>
      </c>
      <c r="D1244" s="205">
        <v>2619</v>
      </c>
      <c r="E1244" s="205">
        <v>323</v>
      </c>
      <c r="F1244" s="205">
        <v>601</v>
      </c>
      <c r="G1244" s="205">
        <v>94</v>
      </c>
      <c r="H1244" s="206">
        <v>65</v>
      </c>
    </row>
    <row r="1245" spans="1:8">
      <c r="A1245" s="207" t="s">
        <v>260</v>
      </c>
      <c r="B1245" s="11" t="s">
        <v>31</v>
      </c>
      <c r="C1245" s="205">
        <v>1808</v>
      </c>
      <c r="D1245" s="205">
        <v>1291</v>
      </c>
      <c r="E1245" s="205">
        <v>51</v>
      </c>
      <c r="F1245" s="205">
        <v>353</v>
      </c>
      <c r="G1245" s="205">
        <v>69</v>
      </c>
      <c r="H1245" s="206">
        <v>44</v>
      </c>
    </row>
    <row r="1246" spans="1:8">
      <c r="A1246" s="200" t="s">
        <v>458</v>
      </c>
      <c r="B1246" s="11" t="s">
        <v>30</v>
      </c>
      <c r="C1246" s="205">
        <v>20720</v>
      </c>
      <c r="D1246" s="205">
        <v>12376</v>
      </c>
      <c r="E1246" s="205">
        <v>2398</v>
      </c>
      <c r="F1246" s="205">
        <v>1565</v>
      </c>
      <c r="G1246" s="205">
        <v>130</v>
      </c>
      <c r="H1246" s="206">
        <v>4251</v>
      </c>
    </row>
    <row r="1247" spans="1:8">
      <c r="B1247" s="11" t="s">
        <v>31</v>
      </c>
      <c r="C1247" s="205">
        <v>11831</v>
      </c>
      <c r="D1247" s="205">
        <v>6887</v>
      </c>
      <c r="E1247" s="205">
        <v>775</v>
      </c>
      <c r="F1247" s="205">
        <v>897</v>
      </c>
      <c r="G1247" s="205">
        <v>92</v>
      </c>
      <c r="H1247" s="206">
        <v>3180</v>
      </c>
    </row>
    <row r="1248" spans="1:8">
      <c r="A1248" s="11" t="s">
        <v>257</v>
      </c>
      <c r="B1248" s="11" t="s">
        <v>30</v>
      </c>
      <c r="C1248" s="205">
        <v>4503</v>
      </c>
      <c r="D1248" s="205">
        <v>49</v>
      </c>
      <c r="E1248" s="205">
        <v>348</v>
      </c>
      <c r="F1248" s="205">
        <v>90</v>
      </c>
      <c r="G1248" s="205">
        <v>22</v>
      </c>
      <c r="H1248" s="206">
        <v>3994</v>
      </c>
    </row>
    <row r="1249" spans="1:8">
      <c r="A1249" s="207" t="s">
        <v>258</v>
      </c>
      <c r="B1249" s="11" t="s">
        <v>31</v>
      </c>
      <c r="C1249" s="205">
        <v>3156</v>
      </c>
      <c r="D1249" s="205">
        <v>12</v>
      </c>
      <c r="E1249" s="205">
        <v>96</v>
      </c>
      <c r="F1249" s="205">
        <v>35</v>
      </c>
      <c r="G1249" s="205">
        <v>12</v>
      </c>
      <c r="H1249" s="206">
        <v>3001</v>
      </c>
    </row>
    <row r="1250" spans="1:8">
      <c r="A1250" s="11" t="s">
        <v>259</v>
      </c>
      <c r="B1250" s="11" t="s">
        <v>30</v>
      </c>
      <c r="C1250" s="205">
        <v>16217</v>
      </c>
      <c r="D1250" s="205">
        <v>12327</v>
      </c>
      <c r="E1250" s="205">
        <v>2050</v>
      </c>
      <c r="F1250" s="205">
        <v>1475</v>
      </c>
      <c r="G1250" s="205">
        <v>108</v>
      </c>
      <c r="H1250" s="206">
        <v>257</v>
      </c>
    </row>
    <row r="1251" spans="1:8">
      <c r="A1251" s="207" t="s">
        <v>260</v>
      </c>
      <c r="B1251" s="11" t="s">
        <v>31</v>
      </c>
      <c r="C1251" s="205">
        <v>8675</v>
      </c>
      <c r="D1251" s="205">
        <v>6875</v>
      </c>
      <c r="E1251" s="205">
        <v>679</v>
      </c>
      <c r="F1251" s="205">
        <v>862</v>
      </c>
      <c r="G1251" s="205">
        <v>80</v>
      </c>
      <c r="H1251" s="206">
        <v>179</v>
      </c>
    </row>
    <row r="1252" spans="1:8">
      <c r="A1252" s="200" t="s">
        <v>459</v>
      </c>
      <c r="B1252" s="11" t="s">
        <v>30</v>
      </c>
      <c r="C1252" s="205">
        <v>47203</v>
      </c>
      <c r="D1252" s="205">
        <v>17026</v>
      </c>
      <c r="E1252" s="205">
        <v>14572</v>
      </c>
      <c r="F1252" s="205">
        <v>6686</v>
      </c>
      <c r="G1252" s="205">
        <v>378</v>
      </c>
      <c r="H1252" s="206">
        <v>8541</v>
      </c>
    </row>
    <row r="1253" spans="1:8">
      <c r="B1253" s="11" t="s">
        <v>31</v>
      </c>
      <c r="C1253" s="205">
        <v>21699</v>
      </c>
      <c r="D1253" s="205">
        <v>9141</v>
      </c>
      <c r="E1253" s="205">
        <v>3382</v>
      </c>
      <c r="F1253" s="205">
        <v>3146</v>
      </c>
      <c r="G1253" s="205">
        <v>300</v>
      </c>
      <c r="H1253" s="206">
        <v>5730</v>
      </c>
    </row>
    <row r="1254" spans="1:8">
      <c r="A1254" s="11" t="s">
        <v>257</v>
      </c>
      <c r="B1254" s="11" t="s">
        <v>30</v>
      </c>
      <c r="C1254" s="205">
        <v>7542</v>
      </c>
      <c r="D1254" s="205">
        <v>46</v>
      </c>
      <c r="E1254" s="205">
        <v>683</v>
      </c>
      <c r="F1254" s="205">
        <v>389</v>
      </c>
      <c r="G1254" s="205">
        <v>35</v>
      </c>
      <c r="H1254" s="206">
        <v>6389</v>
      </c>
    </row>
    <row r="1255" spans="1:8">
      <c r="A1255" s="207" t="s">
        <v>258</v>
      </c>
      <c r="B1255" s="11" t="s">
        <v>31</v>
      </c>
      <c r="C1255" s="205">
        <v>5143</v>
      </c>
      <c r="D1255" s="205">
        <v>11</v>
      </c>
      <c r="E1255" s="205">
        <v>114</v>
      </c>
      <c r="F1255" s="205">
        <v>125</v>
      </c>
      <c r="G1255" s="205">
        <v>29</v>
      </c>
      <c r="H1255" s="206">
        <v>4864</v>
      </c>
    </row>
    <row r="1256" spans="1:8">
      <c r="A1256" s="11" t="s">
        <v>259</v>
      </c>
      <c r="B1256" s="11" t="s">
        <v>30</v>
      </c>
      <c r="C1256" s="205">
        <v>39661</v>
      </c>
      <c r="D1256" s="205">
        <v>16980</v>
      </c>
      <c r="E1256" s="205">
        <v>13889</v>
      </c>
      <c r="F1256" s="205">
        <v>6297</v>
      </c>
      <c r="G1256" s="205">
        <v>343</v>
      </c>
      <c r="H1256" s="206">
        <v>2152</v>
      </c>
    </row>
    <row r="1257" spans="1:8">
      <c r="A1257" s="207" t="s">
        <v>260</v>
      </c>
      <c r="B1257" s="11" t="s">
        <v>31</v>
      </c>
      <c r="C1257" s="205">
        <v>16556</v>
      </c>
      <c r="D1257" s="205">
        <v>9130</v>
      </c>
      <c r="E1257" s="205">
        <v>3268</v>
      </c>
      <c r="F1257" s="205">
        <v>3021</v>
      </c>
      <c r="G1257" s="205">
        <v>271</v>
      </c>
      <c r="H1257" s="206">
        <v>866</v>
      </c>
    </row>
    <row r="1258" spans="1:8">
      <c r="A1258" s="200" t="s">
        <v>460</v>
      </c>
      <c r="B1258" s="11" t="s">
        <v>30</v>
      </c>
      <c r="C1258" s="205">
        <v>39542</v>
      </c>
      <c r="D1258" s="205">
        <v>16316</v>
      </c>
      <c r="E1258" s="205">
        <v>9708</v>
      </c>
      <c r="F1258" s="205">
        <v>4279</v>
      </c>
      <c r="G1258" s="205">
        <v>735</v>
      </c>
      <c r="H1258" s="206">
        <v>8504</v>
      </c>
    </row>
    <row r="1259" spans="1:8">
      <c r="B1259" s="11" t="s">
        <v>31</v>
      </c>
      <c r="C1259" s="205">
        <v>20694</v>
      </c>
      <c r="D1259" s="205">
        <v>8404</v>
      </c>
      <c r="E1259" s="205">
        <v>3705</v>
      </c>
      <c r="F1259" s="205">
        <v>2259</v>
      </c>
      <c r="G1259" s="205">
        <v>445</v>
      </c>
      <c r="H1259" s="206">
        <v>5881</v>
      </c>
    </row>
    <row r="1260" spans="1:8">
      <c r="A1260" s="11" t="s">
        <v>257</v>
      </c>
      <c r="B1260" s="11" t="s">
        <v>30</v>
      </c>
      <c r="C1260" s="205">
        <v>8020</v>
      </c>
      <c r="D1260" s="205">
        <v>75</v>
      </c>
      <c r="E1260" s="205">
        <v>485</v>
      </c>
      <c r="F1260" s="205">
        <v>482</v>
      </c>
      <c r="G1260" s="205">
        <v>317</v>
      </c>
      <c r="H1260" s="206">
        <v>6661</v>
      </c>
    </row>
    <row r="1261" spans="1:8">
      <c r="A1261" s="207" t="s">
        <v>258</v>
      </c>
      <c r="B1261" s="11" t="s">
        <v>31</v>
      </c>
      <c r="C1261" s="205">
        <v>5002</v>
      </c>
      <c r="D1261" s="205">
        <v>15</v>
      </c>
      <c r="E1261" s="205">
        <v>58</v>
      </c>
      <c r="F1261" s="205">
        <v>105</v>
      </c>
      <c r="G1261" s="205">
        <v>147</v>
      </c>
      <c r="H1261" s="206">
        <v>4677</v>
      </c>
    </row>
    <row r="1262" spans="1:8">
      <c r="A1262" s="11" t="s">
        <v>259</v>
      </c>
      <c r="B1262" s="11" t="s">
        <v>30</v>
      </c>
      <c r="C1262" s="205">
        <v>31522</v>
      </c>
      <c r="D1262" s="205">
        <v>16241</v>
      </c>
      <c r="E1262" s="205">
        <v>9223</v>
      </c>
      <c r="F1262" s="205">
        <v>3797</v>
      </c>
      <c r="G1262" s="205">
        <v>418</v>
      </c>
      <c r="H1262" s="206">
        <v>1843</v>
      </c>
    </row>
    <row r="1263" spans="1:8">
      <c r="A1263" s="207" t="s">
        <v>260</v>
      </c>
      <c r="B1263" s="11" t="s">
        <v>31</v>
      </c>
      <c r="C1263" s="205">
        <v>15692</v>
      </c>
      <c r="D1263" s="205">
        <v>8389</v>
      </c>
      <c r="E1263" s="205">
        <v>3647</v>
      </c>
      <c r="F1263" s="205">
        <v>2154</v>
      </c>
      <c r="G1263" s="205">
        <v>298</v>
      </c>
      <c r="H1263" s="206">
        <v>1204</v>
      </c>
    </row>
    <row r="1264" spans="1:8">
      <c r="A1264" s="200" t="s">
        <v>461</v>
      </c>
      <c r="B1264" s="11" t="s">
        <v>30</v>
      </c>
      <c r="C1264" s="205">
        <v>40014</v>
      </c>
      <c r="D1264" s="205">
        <v>19106</v>
      </c>
      <c r="E1264" s="205">
        <v>9694</v>
      </c>
      <c r="F1264" s="205">
        <v>3335</v>
      </c>
      <c r="G1264" s="205">
        <v>373</v>
      </c>
      <c r="H1264" s="206">
        <v>7506</v>
      </c>
    </row>
    <row r="1265" spans="1:8">
      <c r="B1265" s="11" t="s">
        <v>31</v>
      </c>
      <c r="C1265" s="205">
        <v>20524</v>
      </c>
      <c r="D1265" s="205">
        <v>10639</v>
      </c>
      <c r="E1265" s="205">
        <v>2432</v>
      </c>
      <c r="F1265" s="205">
        <v>1759</v>
      </c>
      <c r="G1265" s="205">
        <v>242</v>
      </c>
      <c r="H1265" s="206">
        <v>5452</v>
      </c>
    </row>
    <row r="1266" spans="1:8">
      <c r="A1266" s="11" t="s">
        <v>257</v>
      </c>
      <c r="B1266" s="11" t="s">
        <v>30</v>
      </c>
      <c r="C1266" s="205">
        <v>7342</v>
      </c>
      <c r="D1266" s="205">
        <v>42</v>
      </c>
      <c r="E1266" s="205">
        <v>775</v>
      </c>
      <c r="F1266" s="205">
        <v>539</v>
      </c>
      <c r="G1266" s="205">
        <v>46</v>
      </c>
      <c r="H1266" s="206">
        <v>5940</v>
      </c>
    </row>
    <row r="1267" spans="1:8">
      <c r="A1267" s="207" t="s">
        <v>258</v>
      </c>
      <c r="B1267" s="11" t="s">
        <v>31</v>
      </c>
      <c r="C1267" s="205">
        <v>4764</v>
      </c>
      <c r="D1267" s="205">
        <v>8</v>
      </c>
      <c r="E1267" s="205">
        <v>134</v>
      </c>
      <c r="F1267" s="205">
        <v>138</v>
      </c>
      <c r="G1267" s="205">
        <v>37</v>
      </c>
      <c r="H1267" s="206">
        <v>4447</v>
      </c>
    </row>
    <row r="1268" spans="1:8">
      <c r="A1268" s="11" t="s">
        <v>259</v>
      </c>
      <c r="B1268" s="11" t="s">
        <v>30</v>
      </c>
      <c r="C1268" s="205">
        <v>32672</v>
      </c>
      <c r="D1268" s="205">
        <v>19064</v>
      </c>
      <c r="E1268" s="205">
        <v>8919</v>
      </c>
      <c r="F1268" s="205">
        <v>2796</v>
      </c>
      <c r="G1268" s="205">
        <v>327</v>
      </c>
      <c r="H1268" s="206">
        <v>1566</v>
      </c>
    </row>
    <row r="1269" spans="1:8">
      <c r="A1269" s="207" t="s">
        <v>260</v>
      </c>
      <c r="B1269" s="11" t="s">
        <v>31</v>
      </c>
      <c r="C1269" s="205">
        <v>15760</v>
      </c>
      <c r="D1269" s="205">
        <v>10631</v>
      </c>
      <c r="E1269" s="205">
        <v>2298</v>
      </c>
      <c r="F1269" s="205">
        <v>1621</v>
      </c>
      <c r="G1269" s="205">
        <v>205</v>
      </c>
      <c r="H1269" s="206">
        <v>1005</v>
      </c>
    </row>
    <row r="1270" spans="1:8">
      <c r="A1270" s="200" t="s">
        <v>462</v>
      </c>
      <c r="B1270" s="11" t="s">
        <v>30</v>
      </c>
      <c r="C1270" s="205">
        <v>18435</v>
      </c>
      <c r="D1270" s="205">
        <v>9340</v>
      </c>
      <c r="E1270" s="205">
        <v>2813</v>
      </c>
      <c r="F1270" s="205">
        <v>2002</v>
      </c>
      <c r="G1270" s="205">
        <v>117</v>
      </c>
      <c r="H1270" s="206">
        <v>4163</v>
      </c>
    </row>
    <row r="1271" spans="1:8">
      <c r="B1271" s="11" t="s">
        <v>31</v>
      </c>
      <c r="C1271" s="205">
        <v>9507</v>
      </c>
      <c r="D1271" s="205">
        <v>4887</v>
      </c>
      <c r="E1271" s="205">
        <v>787</v>
      </c>
      <c r="F1271" s="205">
        <v>1067</v>
      </c>
      <c r="G1271" s="205">
        <v>89</v>
      </c>
      <c r="H1271" s="206">
        <v>2677</v>
      </c>
    </row>
    <row r="1272" spans="1:8">
      <c r="A1272" s="11" t="s">
        <v>257</v>
      </c>
      <c r="B1272" s="11" t="s">
        <v>30</v>
      </c>
      <c r="C1272" s="205">
        <v>2964</v>
      </c>
      <c r="D1272" s="205">
        <v>65</v>
      </c>
      <c r="E1272" s="205">
        <v>175</v>
      </c>
      <c r="F1272" s="205">
        <v>79</v>
      </c>
      <c r="G1272" s="205">
        <v>5</v>
      </c>
      <c r="H1272" s="206">
        <v>2640</v>
      </c>
    </row>
    <row r="1273" spans="1:8">
      <c r="A1273" s="207" t="s">
        <v>258</v>
      </c>
      <c r="B1273" s="11" t="s">
        <v>31</v>
      </c>
      <c r="C1273" s="205">
        <v>2053</v>
      </c>
      <c r="D1273" s="205">
        <v>10</v>
      </c>
      <c r="E1273" s="205">
        <v>31</v>
      </c>
      <c r="F1273" s="205">
        <v>38</v>
      </c>
      <c r="G1273" s="205">
        <v>5</v>
      </c>
      <c r="H1273" s="206">
        <v>1969</v>
      </c>
    </row>
    <row r="1274" spans="1:8">
      <c r="A1274" s="11" t="s">
        <v>259</v>
      </c>
      <c r="B1274" s="11" t="s">
        <v>30</v>
      </c>
      <c r="C1274" s="205">
        <v>15471</v>
      </c>
      <c r="D1274" s="205">
        <v>9275</v>
      </c>
      <c r="E1274" s="205">
        <v>2638</v>
      </c>
      <c r="F1274" s="205">
        <v>1923</v>
      </c>
      <c r="G1274" s="205">
        <v>112</v>
      </c>
      <c r="H1274" s="206">
        <v>1523</v>
      </c>
    </row>
    <row r="1275" spans="1:8">
      <c r="A1275" s="207" t="s">
        <v>260</v>
      </c>
      <c r="B1275" s="11" t="s">
        <v>31</v>
      </c>
      <c r="C1275" s="205">
        <v>7454</v>
      </c>
      <c r="D1275" s="205">
        <v>4877</v>
      </c>
      <c r="E1275" s="205">
        <v>756</v>
      </c>
      <c r="F1275" s="205">
        <v>1029</v>
      </c>
      <c r="G1275" s="205">
        <v>84</v>
      </c>
      <c r="H1275" s="206">
        <v>708</v>
      </c>
    </row>
    <row r="1276" spans="1:8">
      <c r="A1276" s="200" t="s">
        <v>342</v>
      </c>
      <c r="B1276" s="11" t="s">
        <v>30</v>
      </c>
      <c r="C1276" s="205">
        <v>27322</v>
      </c>
      <c r="D1276" s="205">
        <v>14646</v>
      </c>
      <c r="E1276" s="205">
        <v>4944</v>
      </c>
      <c r="F1276" s="205">
        <v>2622</v>
      </c>
      <c r="G1276" s="205">
        <v>131</v>
      </c>
      <c r="H1276" s="206">
        <v>4979</v>
      </c>
    </row>
    <row r="1277" spans="1:8">
      <c r="B1277" s="11" t="s">
        <v>31</v>
      </c>
      <c r="C1277" s="205">
        <v>14614</v>
      </c>
      <c r="D1277" s="205">
        <v>8208</v>
      </c>
      <c r="E1277" s="205">
        <v>1237</v>
      </c>
      <c r="F1277" s="205">
        <v>1342</v>
      </c>
      <c r="G1277" s="205">
        <v>109</v>
      </c>
      <c r="H1277" s="206">
        <v>3718</v>
      </c>
    </row>
    <row r="1278" spans="1:8">
      <c r="A1278" s="11" t="s">
        <v>257</v>
      </c>
      <c r="B1278" s="11" t="s">
        <v>30</v>
      </c>
      <c r="C1278" s="205">
        <v>4674</v>
      </c>
      <c r="D1278" s="205">
        <v>118</v>
      </c>
      <c r="E1278" s="205">
        <v>563</v>
      </c>
      <c r="F1278" s="205">
        <v>159</v>
      </c>
      <c r="G1278" s="205">
        <v>5</v>
      </c>
      <c r="H1278" s="206">
        <v>3829</v>
      </c>
    </row>
    <row r="1279" spans="1:8">
      <c r="A1279" s="207" t="s">
        <v>258</v>
      </c>
      <c r="B1279" s="11" t="s">
        <v>31</v>
      </c>
      <c r="C1279" s="205">
        <v>3091</v>
      </c>
      <c r="D1279" s="205">
        <v>29</v>
      </c>
      <c r="E1279" s="205">
        <v>71</v>
      </c>
      <c r="F1279" s="205">
        <v>106</v>
      </c>
      <c r="G1279" s="205">
        <v>3</v>
      </c>
      <c r="H1279" s="206">
        <v>2882</v>
      </c>
    </row>
    <row r="1280" spans="1:8">
      <c r="A1280" s="11" t="s">
        <v>259</v>
      </c>
      <c r="B1280" s="11" t="s">
        <v>30</v>
      </c>
      <c r="C1280" s="205">
        <v>22648</v>
      </c>
      <c r="D1280" s="205">
        <v>14528</v>
      </c>
      <c r="E1280" s="205">
        <v>4381</v>
      </c>
      <c r="F1280" s="205">
        <v>2463</v>
      </c>
      <c r="G1280" s="205">
        <v>126</v>
      </c>
      <c r="H1280" s="206">
        <v>1150</v>
      </c>
    </row>
    <row r="1281" spans="1:8">
      <c r="A1281" s="207" t="s">
        <v>260</v>
      </c>
      <c r="B1281" s="11" t="s">
        <v>31</v>
      </c>
      <c r="C1281" s="205">
        <v>11523</v>
      </c>
      <c r="D1281" s="205">
        <v>8179</v>
      </c>
      <c r="E1281" s="205">
        <v>1166</v>
      </c>
      <c r="F1281" s="205">
        <v>1236</v>
      </c>
      <c r="G1281" s="205">
        <v>106</v>
      </c>
      <c r="H1281" s="206">
        <v>836</v>
      </c>
    </row>
    <row r="1282" spans="1:8">
      <c r="A1282" s="200" t="s">
        <v>463</v>
      </c>
      <c r="B1282" s="11" t="s">
        <v>30</v>
      </c>
      <c r="C1282" s="205">
        <v>7531</v>
      </c>
      <c r="D1282" s="205">
        <v>4185</v>
      </c>
      <c r="E1282" s="205">
        <v>527</v>
      </c>
      <c r="F1282" s="205">
        <v>697</v>
      </c>
      <c r="G1282" s="205">
        <v>77</v>
      </c>
      <c r="H1282" s="206">
        <v>2045</v>
      </c>
    </row>
    <row r="1283" spans="1:8">
      <c r="B1283" s="11" t="s">
        <v>31</v>
      </c>
      <c r="C1283" s="205">
        <v>3992</v>
      </c>
      <c r="D1283" s="205">
        <v>2071</v>
      </c>
      <c r="E1283" s="205">
        <v>114</v>
      </c>
      <c r="F1283" s="205">
        <v>466</v>
      </c>
      <c r="G1283" s="205">
        <v>50</v>
      </c>
      <c r="H1283" s="206">
        <v>1291</v>
      </c>
    </row>
    <row r="1284" spans="1:8">
      <c r="A1284" s="11" t="s">
        <v>257</v>
      </c>
      <c r="B1284" s="11" t="s">
        <v>30</v>
      </c>
      <c r="C1284" s="205">
        <v>2225</v>
      </c>
      <c r="D1284" s="205">
        <v>235</v>
      </c>
      <c r="E1284" s="205">
        <v>95</v>
      </c>
      <c r="F1284" s="205">
        <v>111</v>
      </c>
      <c r="G1284" s="205">
        <v>12</v>
      </c>
      <c r="H1284" s="206">
        <v>1772</v>
      </c>
    </row>
    <row r="1285" spans="1:8">
      <c r="A1285" s="207" t="s">
        <v>258</v>
      </c>
      <c r="B1285" s="11" t="s">
        <v>31</v>
      </c>
      <c r="C1285" s="205">
        <v>1313</v>
      </c>
      <c r="D1285" s="205">
        <v>68</v>
      </c>
      <c r="E1285" s="205">
        <v>15</v>
      </c>
      <c r="F1285" s="205">
        <v>71</v>
      </c>
      <c r="G1285" s="205">
        <v>11</v>
      </c>
      <c r="H1285" s="206">
        <v>1148</v>
      </c>
    </row>
    <row r="1286" spans="1:8">
      <c r="A1286" s="11" t="s">
        <v>259</v>
      </c>
      <c r="B1286" s="11" t="s">
        <v>30</v>
      </c>
      <c r="C1286" s="205">
        <v>5306</v>
      </c>
      <c r="D1286" s="205">
        <v>3950</v>
      </c>
      <c r="E1286" s="205">
        <v>432</v>
      </c>
      <c r="F1286" s="205">
        <v>586</v>
      </c>
      <c r="G1286" s="205">
        <v>65</v>
      </c>
      <c r="H1286" s="206">
        <v>273</v>
      </c>
    </row>
    <row r="1287" spans="1:8">
      <c r="A1287" s="207" t="s">
        <v>260</v>
      </c>
      <c r="B1287" s="11" t="s">
        <v>31</v>
      </c>
      <c r="C1287" s="205">
        <v>2679</v>
      </c>
      <c r="D1287" s="205">
        <v>2003</v>
      </c>
      <c r="E1287" s="205">
        <v>99</v>
      </c>
      <c r="F1287" s="205">
        <v>395</v>
      </c>
      <c r="G1287" s="205">
        <v>39</v>
      </c>
      <c r="H1287" s="206">
        <v>143</v>
      </c>
    </row>
    <row r="1288" spans="1:8">
      <c r="A1288" s="200" t="s">
        <v>464</v>
      </c>
      <c r="B1288" s="11" t="s">
        <v>30</v>
      </c>
      <c r="C1288" s="205">
        <v>19755</v>
      </c>
      <c r="D1288" s="205">
        <v>10129</v>
      </c>
      <c r="E1288" s="205">
        <v>3351</v>
      </c>
      <c r="F1288" s="205">
        <v>1908</v>
      </c>
      <c r="G1288" s="205">
        <v>170</v>
      </c>
      <c r="H1288" s="206">
        <v>4197</v>
      </c>
    </row>
    <row r="1289" spans="1:8">
      <c r="B1289" s="11" t="s">
        <v>31</v>
      </c>
      <c r="C1289" s="205">
        <v>10324</v>
      </c>
      <c r="D1289" s="205">
        <v>5257</v>
      </c>
      <c r="E1289" s="205">
        <v>726</v>
      </c>
      <c r="F1289" s="205">
        <v>1076</v>
      </c>
      <c r="G1289" s="205">
        <v>139</v>
      </c>
      <c r="H1289" s="206">
        <v>3126</v>
      </c>
    </row>
    <row r="1290" spans="1:8">
      <c r="A1290" s="11" t="s">
        <v>257</v>
      </c>
      <c r="B1290" s="11" t="s">
        <v>30</v>
      </c>
      <c r="C1290" s="205">
        <v>4198</v>
      </c>
      <c r="D1290" s="205">
        <v>56</v>
      </c>
      <c r="E1290" s="205">
        <v>463</v>
      </c>
      <c r="F1290" s="205">
        <v>84</v>
      </c>
      <c r="G1290" s="205">
        <v>13</v>
      </c>
      <c r="H1290" s="206">
        <v>3582</v>
      </c>
    </row>
    <row r="1291" spans="1:8">
      <c r="A1291" s="207" t="s">
        <v>258</v>
      </c>
      <c r="B1291" s="11" t="s">
        <v>31</v>
      </c>
      <c r="C1291" s="205">
        <v>2895</v>
      </c>
      <c r="D1291" s="205">
        <v>16</v>
      </c>
      <c r="E1291" s="205">
        <v>116</v>
      </c>
      <c r="F1291" s="205">
        <v>41</v>
      </c>
      <c r="G1291" s="205">
        <v>11</v>
      </c>
      <c r="H1291" s="206">
        <v>2711</v>
      </c>
    </row>
    <row r="1292" spans="1:8">
      <c r="A1292" s="11" t="s">
        <v>259</v>
      </c>
      <c r="B1292" s="11" t="s">
        <v>30</v>
      </c>
      <c r="C1292" s="205">
        <v>15557</v>
      </c>
      <c r="D1292" s="205">
        <v>10073</v>
      </c>
      <c r="E1292" s="205">
        <v>2888</v>
      </c>
      <c r="F1292" s="205">
        <v>1824</v>
      </c>
      <c r="G1292" s="205">
        <v>157</v>
      </c>
      <c r="H1292" s="206">
        <v>615</v>
      </c>
    </row>
    <row r="1293" spans="1:8">
      <c r="A1293" s="207" t="s">
        <v>260</v>
      </c>
      <c r="B1293" s="11" t="s">
        <v>31</v>
      </c>
      <c r="C1293" s="205">
        <v>7429</v>
      </c>
      <c r="D1293" s="205">
        <v>5241</v>
      </c>
      <c r="E1293" s="205">
        <v>610</v>
      </c>
      <c r="F1293" s="205">
        <v>1035</v>
      </c>
      <c r="G1293" s="205">
        <v>128</v>
      </c>
      <c r="H1293" s="206">
        <v>415</v>
      </c>
    </row>
    <row r="1294" spans="1:8">
      <c r="A1294" s="200" t="s">
        <v>465</v>
      </c>
      <c r="B1294" s="11" t="s">
        <v>30</v>
      </c>
      <c r="C1294" s="205">
        <v>18723</v>
      </c>
      <c r="D1294" s="205">
        <v>11855</v>
      </c>
      <c r="E1294" s="205">
        <v>1489</v>
      </c>
      <c r="F1294" s="205">
        <v>1180</v>
      </c>
      <c r="G1294" s="205">
        <v>212</v>
      </c>
      <c r="H1294" s="206">
        <v>3987</v>
      </c>
    </row>
    <row r="1295" spans="1:8">
      <c r="B1295" s="11" t="s">
        <v>31</v>
      </c>
      <c r="C1295" s="205">
        <v>9671</v>
      </c>
      <c r="D1295" s="205">
        <v>5705</v>
      </c>
      <c r="E1295" s="205">
        <v>270</v>
      </c>
      <c r="F1295" s="205">
        <v>744</v>
      </c>
      <c r="G1295" s="205">
        <v>130</v>
      </c>
      <c r="H1295" s="206">
        <v>2822</v>
      </c>
    </row>
    <row r="1296" spans="1:8">
      <c r="A1296" s="11" t="s">
        <v>257</v>
      </c>
      <c r="B1296" s="11" t="s">
        <v>30</v>
      </c>
      <c r="C1296" s="205">
        <v>3972</v>
      </c>
      <c r="D1296" s="205">
        <v>177</v>
      </c>
      <c r="E1296" s="205">
        <v>148</v>
      </c>
      <c r="F1296" s="205">
        <v>177</v>
      </c>
      <c r="G1296" s="205">
        <v>30</v>
      </c>
      <c r="H1296" s="206">
        <v>3440</v>
      </c>
    </row>
    <row r="1297" spans="1:8">
      <c r="A1297" s="207" t="s">
        <v>258</v>
      </c>
      <c r="B1297" s="11" t="s">
        <v>31</v>
      </c>
      <c r="C1297" s="205">
        <v>2501</v>
      </c>
      <c r="D1297" s="205">
        <v>33</v>
      </c>
      <c r="E1297" s="205">
        <v>20</v>
      </c>
      <c r="F1297" s="205">
        <v>62</v>
      </c>
      <c r="G1297" s="205">
        <v>14</v>
      </c>
      <c r="H1297" s="206">
        <v>2372</v>
      </c>
    </row>
    <row r="1298" spans="1:8">
      <c r="A1298" s="11" t="s">
        <v>259</v>
      </c>
      <c r="B1298" s="11" t="s">
        <v>30</v>
      </c>
      <c r="C1298" s="205">
        <v>14751</v>
      </c>
      <c r="D1298" s="205">
        <v>11678</v>
      </c>
      <c r="E1298" s="205">
        <v>1341</v>
      </c>
      <c r="F1298" s="205">
        <v>1003</v>
      </c>
      <c r="G1298" s="205">
        <v>182</v>
      </c>
      <c r="H1298" s="206">
        <v>547</v>
      </c>
    </row>
    <row r="1299" spans="1:8">
      <c r="A1299" s="207" t="s">
        <v>260</v>
      </c>
      <c r="B1299" s="11" t="s">
        <v>31</v>
      </c>
      <c r="C1299" s="205">
        <v>7170</v>
      </c>
      <c r="D1299" s="205">
        <v>5672</v>
      </c>
      <c r="E1299" s="205">
        <v>250</v>
      </c>
      <c r="F1299" s="205">
        <v>682</v>
      </c>
      <c r="G1299" s="205">
        <v>116</v>
      </c>
      <c r="H1299" s="206">
        <v>450</v>
      </c>
    </row>
    <row r="1300" spans="1:8">
      <c r="A1300" s="200" t="s">
        <v>466</v>
      </c>
      <c r="B1300" s="11" t="s">
        <v>30</v>
      </c>
      <c r="C1300" s="205">
        <v>22726</v>
      </c>
      <c r="D1300" s="205">
        <v>9958</v>
      </c>
      <c r="E1300" s="205">
        <v>5132</v>
      </c>
      <c r="F1300" s="205">
        <v>2617</v>
      </c>
      <c r="G1300" s="205">
        <v>201</v>
      </c>
      <c r="H1300" s="206">
        <v>4818</v>
      </c>
    </row>
    <row r="1301" spans="1:8">
      <c r="B1301" s="11" t="s">
        <v>31</v>
      </c>
      <c r="C1301" s="205">
        <v>11912</v>
      </c>
      <c r="D1301" s="205">
        <v>5367</v>
      </c>
      <c r="E1301" s="205">
        <v>1514</v>
      </c>
      <c r="F1301" s="205">
        <v>1343</v>
      </c>
      <c r="G1301" s="205">
        <v>151</v>
      </c>
      <c r="H1301" s="206">
        <v>3537</v>
      </c>
    </row>
    <row r="1302" spans="1:8">
      <c r="A1302" s="11" t="s">
        <v>257</v>
      </c>
      <c r="B1302" s="11" t="s">
        <v>30</v>
      </c>
      <c r="C1302" s="205">
        <v>4489</v>
      </c>
      <c r="D1302" s="205">
        <v>11</v>
      </c>
      <c r="E1302" s="205">
        <v>315</v>
      </c>
      <c r="F1302" s="205">
        <v>110</v>
      </c>
      <c r="G1302" s="205">
        <v>28</v>
      </c>
      <c r="H1302" s="206">
        <v>4025</v>
      </c>
    </row>
    <row r="1303" spans="1:8">
      <c r="A1303" s="207" t="s">
        <v>258</v>
      </c>
      <c r="B1303" s="11" t="s">
        <v>31</v>
      </c>
      <c r="C1303" s="205">
        <v>3196</v>
      </c>
      <c r="D1303" s="205" t="s">
        <v>0</v>
      </c>
      <c r="E1303" s="205">
        <v>45</v>
      </c>
      <c r="F1303" s="205">
        <v>49</v>
      </c>
      <c r="G1303" s="205">
        <v>23</v>
      </c>
      <c r="H1303" s="206">
        <v>3079</v>
      </c>
    </row>
    <row r="1304" spans="1:8">
      <c r="A1304" s="11" t="s">
        <v>259</v>
      </c>
      <c r="B1304" s="11" t="s">
        <v>30</v>
      </c>
      <c r="C1304" s="205">
        <v>18237</v>
      </c>
      <c r="D1304" s="205">
        <v>9947</v>
      </c>
      <c r="E1304" s="205">
        <v>4817</v>
      </c>
      <c r="F1304" s="205">
        <v>2507</v>
      </c>
      <c r="G1304" s="205">
        <v>173</v>
      </c>
      <c r="H1304" s="206">
        <v>793</v>
      </c>
    </row>
    <row r="1305" spans="1:8">
      <c r="A1305" s="207" t="s">
        <v>260</v>
      </c>
      <c r="B1305" s="11" t="s">
        <v>31</v>
      </c>
      <c r="C1305" s="205">
        <v>8716</v>
      </c>
      <c r="D1305" s="205">
        <v>5367</v>
      </c>
      <c r="E1305" s="205">
        <v>1469</v>
      </c>
      <c r="F1305" s="205">
        <v>1294</v>
      </c>
      <c r="G1305" s="205">
        <v>128</v>
      </c>
      <c r="H1305" s="206">
        <v>458</v>
      </c>
    </row>
    <row r="1306" spans="1:8">
      <c r="A1306" s="200" t="s">
        <v>467</v>
      </c>
      <c r="B1306" s="11" t="s">
        <v>30</v>
      </c>
      <c r="C1306" s="205">
        <v>52746</v>
      </c>
      <c r="D1306" s="205">
        <v>14616</v>
      </c>
      <c r="E1306" s="205">
        <v>22741</v>
      </c>
      <c r="F1306" s="205">
        <v>5897</v>
      </c>
      <c r="G1306" s="205">
        <v>516</v>
      </c>
      <c r="H1306" s="206">
        <v>8976</v>
      </c>
    </row>
    <row r="1307" spans="1:8">
      <c r="B1307" s="11" t="s">
        <v>31</v>
      </c>
      <c r="C1307" s="205">
        <v>24986</v>
      </c>
      <c r="D1307" s="205">
        <v>7754</v>
      </c>
      <c r="E1307" s="205">
        <v>7273</v>
      </c>
      <c r="F1307" s="205">
        <v>2986</v>
      </c>
      <c r="G1307" s="205">
        <v>387</v>
      </c>
      <c r="H1307" s="206">
        <v>6586</v>
      </c>
    </row>
    <row r="1308" spans="1:8">
      <c r="A1308" s="11" t="s">
        <v>257</v>
      </c>
      <c r="B1308" s="11" t="s">
        <v>30</v>
      </c>
      <c r="C1308" s="205">
        <v>7229</v>
      </c>
      <c r="D1308" s="205">
        <v>114</v>
      </c>
      <c r="E1308" s="205">
        <v>589</v>
      </c>
      <c r="F1308" s="205">
        <v>305</v>
      </c>
      <c r="G1308" s="205">
        <v>127</v>
      </c>
      <c r="H1308" s="206">
        <v>6094</v>
      </c>
    </row>
    <row r="1309" spans="1:8">
      <c r="A1309" s="207" t="s">
        <v>258</v>
      </c>
      <c r="B1309" s="11" t="s">
        <v>31</v>
      </c>
      <c r="C1309" s="205">
        <v>5143</v>
      </c>
      <c r="D1309" s="205">
        <v>38</v>
      </c>
      <c r="E1309" s="205">
        <v>124</v>
      </c>
      <c r="F1309" s="205">
        <v>124</v>
      </c>
      <c r="G1309" s="205">
        <v>84</v>
      </c>
      <c r="H1309" s="206">
        <v>4773</v>
      </c>
    </row>
    <row r="1310" spans="1:8">
      <c r="A1310" s="11" t="s">
        <v>259</v>
      </c>
      <c r="B1310" s="11" t="s">
        <v>30</v>
      </c>
      <c r="C1310" s="205">
        <v>45517</v>
      </c>
      <c r="D1310" s="205">
        <v>14502</v>
      </c>
      <c r="E1310" s="205">
        <v>22152</v>
      </c>
      <c r="F1310" s="205">
        <v>5592</v>
      </c>
      <c r="G1310" s="205">
        <v>389</v>
      </c>
      <c r="H1310" s="206">
        <v>2882</v>
      </c>
    </row>
    <row r="1311" spans="1:8">
      <c r="A1311" s="207" t="s">
        <v>260</v>
      </c>
      <c r="B1311" s="11" t="s">
        <v>31</v>
      </c>
      <c r="C1311" s="205">
        <v>19843</v>
      </c>
      <c r="D1311" s="205">
        <v>7716</v>
      </c>
      <c r="E1311" s="205">
        <v>7149</v>
      </c>
      <c r="F1311" s="205">
        <v>2862</v>
      </c>
      <c r="G1311" s="205">
        <v>303</v>
      </c>
      <c r="H1311" s="206">
        <v>1813</v>
      </c>
    </row>
    <row r="1312" spans="1:8">
      <c r="A1312" s="200" t="s">
        <v>468</v>
      </c>
      <c r="B1312" s="11" t="s">
        <v>30</v>
      </c>
      <c r="C1312" s="205">
        <v>15851</v>
      </c>
      <c r="D1312" s="205">
        <v>8257</v>
      </c>
      <c r="E1312" s="205">
        <v>2871</v>
      </c>
      <c r="F1312" s="205">
        <v>1417</v>
      </c>
      <c r="G1312" s="205">
        <v>110</v>
      </c>
      <c r="H1312" s="206">
        <v>3196</v>
      </c>
    </row>
    <row r="1313" spans="1:8">
      <c r="B1313" s="11" t="s">
        <v>31</v>
      </c>
      <c r="C1313" s="205">
        <v>8382</v>
      </c>
      <c r="D1313" s="205">
        <v>4371</v>
      </c>
      <c r="E1313" s="205">
        <v>708</v>
      </c>
      <c r="F1313" s="205">
        <v>886</v>
      </c>
      <c r="G1313" s="205">
        <v>91</v>
      </c>
      <c r="H1313" s="206">
        <v>2326</v>
      </c>
    </row>
    <row r="1314" spans="1:8">
      <c r="A1314" s="11" t="s">
        <v>257</v>
      </c>
      <c r="B1314" s="11" t="s">
        <v>30</v>
      </c>
      <c r="C1314" s="205">
        <v>2988</v>
      </c>
      <c r="D1314" s="205">
        <v>70</v>
      </c>
      <c r="E1314" s="205">
        <v>171</v>
      </c>
      <c r="F1314" s="205">
        <v>89</v>
      </c>
      <c r="G1314" s="205" t="s">
        <v>145</v>
      </c>
      <c r="H1314" s="206" t="s">
        <v>145</v>
      </c>
    </row>
    <row r="1315" spans="1:8">
      <c r="A1315" s="207" t="s">
        <v>258</v>
      </c>
      <c r="B1315" s="11" t="s">
        <v>31</v>
      </c>
      <c r="C1315" s="205">
        <v>2160</v>
      </c>
      <c r="D1315" s="205">
        <v>13</v>
      </c>
      <c r="E1315" s="205">
        <v>37</v>
      </c>
      <c r="F1315" s="205">
        <v>62</v>
      </c>
      <c r="G1315" s="205" t="s">
        <v>145</v>
      </c>
      <c r="H1315" s="206" t="s">
        <v>145</v>
      </c>
    </row>
    <row r="1316" spans="1:8">
      <c r="A1316" s="11" t="s">
        <v>259</v>
      </c>
      <c r="B1316" s="11" t="s">
        <v>30</v>
      </c>
      <c r="C1316" s="205">
        <v>12863</v>
      </c>
      <c r="D1316" s="205">
        <v>8187</v>
      </c>
      <c r="E1316" s="205">
        <v>2700</v>
      </c>
      <c r="F1316" s="205">
        <v>1328</v>
      </c>
      <c r="G1316" s="205" t="s">
        <v>145</v>
      </c>
      <c r="H1316" s="206" t="s">
        <v>145</v>
      </c>
    </row>
    <row r="1317" spans="1:8">
      <c r="A1317" s="207" t="s">
        <v>260</v>
      </c>
      <c r="B1317" s="11" t="s">
        <v>31</v>
      </c>
      <c r="C1317" s="205">
        <v>6222</v>
      </c>
      <c r="D1317" s="205">
        <v>4358</v>
      </c>
      <c r="E1317" s="205">
        <v>671</v>
      </c>
      <c r="F1317" s="205">
        <v>824</v>
      </c>
      <c r="G1317" s="205" t="s">
        <v>145</v>
      </c>
      <c r="H1317" s="206" t="s">
        <v>145</v>
      </c>
    </row>
    <row r="1318" spans="1:8">
      <c r="A1318" s="200" t="s">
        <v>469</v>
      </c>
      <c r="B1318" s="11" t="s">
        <v>30</v>
      </c>
      <c r="C1318" s="205">
        <v>20669</v>
      </c>
      <c r="D1318" s="205">
        <v>14389</v>
      </c>
      <c r="E1318" s="205">
        <v>1268</v>
      </c>
      <c r="F1318" s="205">
        <v>1901</v>
      </c>
      <c r="G1318" s="205">
        <v>85</v>
      </c>
      <c r="H1318" s="206">
        <v>3026</v>
      </c>
    </row>
    <row r="1319" spans="1:8">
      <c r="B1319" s="11" t="s">
        <v>31</v>
      </c>
      <c r="C1319" s="205">
        <v>10437</v>
      </c>
      <c r="D1319" s="205">
        <v>7120</v>
      </c>
      <c r="E1319" s="205">
        <v>253</v>
      </c>
      <c r="F1319" s="205">
        <v>834</v>
      </c>
      <c r="G1319" s="205">
        <v>72</v>
      </c>
      <c r="H1319" s="206">
        <v>2158</v>
      </c>
    </row>
    <row r="1320" spans="1:8">
      <c r="A1320" s="11" t="s">
        <v>257</v>
      </c>
      <c r="B1320" s="11" t="s">
        <v>30</v>
      </c>
      <c r="C1320" s="205">
        <v>3347</v>
      </c>
      <c r="D1320" s="205">
        <v>118</v>
      </c>
      <c r="E1320" s="205">
        <v>183</v>
      </c>
      <c r="F1320" s="205">
        <v>576</v>
      </c>
      <c r="G1320" s="205" t="s">
        <v>145</v>
      </c>
      <c r="H1320" s="206" t="s">
        <v>145</v>
      </c>
    </row>
    <row r="1321" spans="1:8">
      <c r="A1321" s="207" t="s">
        <v>258</v>
      </c>
      <c r="B1321" s="11" t="s">
        <v>31</v>
      </c>
      <c r="C1321" s="205">
        <v>1864</v>
      </c>
      <c r="D1321" s="205">
        <v>21</v>
      </c>
      <c r="E1321" s="205">
        <v>16</v>
      </c>
      <c r="F1321" s="205">
        <v>116</v>
      </c>
      <c r="G1321" s="205" t="s">
        <v>145</v>
      </c>
      <c r="H1321" s="206" t="s">
        <v>145</v>
      </c>
    </row>
    <row r="1322" spans="1:8">
      <c r="A1322" s="11" t="s">
        <v>259</v>
      </c>
      <c r="B1322" s="11" t="s">
        <v>30</v>
      </c>
      <c r="C1322" s="205">
        <v>17322</v>
      </c>
      <c r="D1322" s="205">
        <v>14271</v>
      </c>
      <c r="E1322" s="205">
        <v>1085</v>
      </c>
      <c r="F1322" s="205">
        <v>1325</v>
      </c>
      <c r="G1322" s="205" t="s">
        <v>145</v>
      </c>
      <c r="H1322" s="206" t="s">
        <v>145</v>
      </c>
    </row>
    <row r="1323" spans="1:8">
      <c r="A1323" s="207" t="s">
        <v>260</v>
      </c>
      <c r="B1323" s="11" t="s">
        <v>31</v>
      </c>
      <c r="C1323" s="205">
        <v>8573</v>
      </c>
      <c r="D1323" s="205">
        <v>7099</v>
      </c>
      <c r="E1323" s="205">
        <v>237</v>
      </c>
      <c r="F1323" s="205">
        <v>718</v>
      </c>
      <c r="G1323" s="205" t="s">
        <v>145</v>
      </c>
      <c r="H1323" s="206" t="s">
        <v>145</v>
      </c>
    </row>
    <row r="1324" spans="1:8">
      <c r="A1324" s="200" t="s">
        <v>470</v>
      </c>
      <c r="B1324" s="11" t="s">
        <v>30</v>
      </c>
      <c r="C1324" s="205">
        <v>24966</v>
      </c>
      <c r="D1324" s="205">
        <v>13802</v>
      </c>
      <c r="E1324" s="205">
        <v>4645</v>
      </c>
      <c r="F1324" s="205">
        <v>1855</v>
      </c>
      <c r="G1324" s="205">
        <v>227</v>
      </c>
      <c r="H1324" s="206">
        <v>4437</v>
      </c>
    </row>
    <row r="1325" spans="1:8">
      <c r="B1325" s="11" t="s">
        <v>31</v>
      </c>
      <c r="C1325" s="205">
        <v>12777</v>
      </c>
      <c r="D1325" s="205">
        <v>7270</v>
      </c>
      <c r="E1325" s="205">
        <v>1196</v>
      </c>
      <c r="F1325" s="205">
        <v>1009</v>
      </c>
      <c r="G1325" s="205">
        <v>164</v>
      </c>
      <c r="H1325" s="206">
        <v>3138</v>
      </c>
    </row>
    <row r="1326" spans="1:8">
      <c r="A1326" s="11" t="s">
        <v>257</v>
      </c>
      <c r="B1326" s="11" t="s">
        <v>30</v>
      </c>
      <c r="C1326" s="205">
        <v>4145</v>
      </c>
      <c r="D1326" s="205">
        <v>106</v>
      </c>
      <c r="E1326" s="205">
        <v>218</v>
      </c>
      <c r="F1326" s="205">
        <v>173</v>
      </c>
      <c r="G1326" s="205">
        <v>37</v>
      </c>
      <c r="H1326" s="206">
        <v>3611</v>
      </c>
    </row>
    <row r="1327" spans="1:8">
      <c r="A1327" s="207" t="s">
        <v>258</v>
      </c>
      <c r="B1327" s="11" t="s">
        <v>31</v>
      </c>
      <c r="C1327" s="205">
        <v>2888</v>
      </c>
      <c r="D1327" s="205">
        <v>25</v>
      </c>
      <c r="E1327" s="205">
        <v>39</v>
      </c>
      <c r="F1327" s="205">
        <v>46</v>
      </c>
      <c r="G1327" s="205">
        <v>29</v>
      </c>
      <c r="H1327" s="206">
        <v>2749</v>
      </c>
    </row>
    <row r="1328" spans="1:8">
      <c r="A1328" s="11" t="s">
        <v>259</v>
      </c>
      <c r="B1328" s="11" t="s">
        <v>30</v>
      </c>
      <c r="C1328" s="205">
        <v>20821</v>
      </c>
      <c r="D1328" s="205">
        <v>13696</v>
      </c>
      <c r="E1328" s="205">
        <v>4427</v>
      </c>
      <c r="F1328" s="205">
        <v>1682</v>
      </c>
      <c r="G1328" s="205">
        <v>190</v>
      </c>
      <c r="H1328" s="206">
        <v>826</v>
      </c>
    </row>
    <row r="1329" spans="1:8">
      <c r="A1329" s="207" t="s">
        <v>260</v>
      </c>
      <c r="B1329" s="11" t="s">
        <v>31</v>
      </c>
      <c r="C1329" s="205">
        <v>9889</v>
      </c>
      <c r="D1329" s="205">
        <v>7245</v>
      </c>
      <c r="E1329" s="205">
        <v>1157</v>
      </c>
      <c r="F1329" s="205">
        <v>963</v>
      </c>
      <c r="G1329" s="205">
        <v>135</v>
      </c>
      <c r="H1329" s="206">
        <v>389</v>
      </c>
    </row>
    <row r="1330" spans="1:8">
      <c r="A1330" s="200" t="s">
        <v>471</v>
      </c>
      <c r="B1330" s="11" t="s">
        <v>30</v>
      </c>
      <c r="C1330" s="205">
        <v>20720</v>
      </c>
      <c r="D1330" s="205">
        <v>8221</v>
      </c>
      <c r="E1330" s="205">
        <v>6025</v>
      </c>
      <c r="F1330" s="205">
        <v>2279</v>
      </c>
      <c r="G1330" s="205">
        <v>153</v>
      </c>
      <c r="H1330" s="206">
        <v>4042</v>
      </c>
    </row>
    <row r="1331" spans="1:8">
      <c r="B1331" s="11" t="s">
        <v>31</v>
      </c>
      <c r="C1331" s="205">
        <v>10147</v>
      </c>
      <c r="D1331" s="205">
        <v>4340</v>
      </c>
      <c r="E1331" s="205">
        <v>1547</v>
      </c>
      <c r="F1331" s="205">
        <v>1155</v>
      </c>
      <c r="G1331" s="205">
        <v>124</v>
      </c>
      <c r="H1331" s="206">
        <v>2981</v>
      </c>
    </row>
    <row r="1332" spans="1:8">
      <c r="A1332" s="11" t="s">
        <v>257</v>
      </c>
      <c r="B1332" s="11" t="s">
        <v>30</v>
      </c>
      <c r="C1332" s="205">
        <v>3919</v>
      </c>
      <c r="D1332" s="205">
        <v>12</v>
      </c>
      <c r="E1332" s="205">
        <v>335</v>
      </c>
      <c r="F1332" s="205">
        <v>98</v>
      </c>
      <c r="G1332" s="205">
        <v>5</v>
      </c>
      <c r="H1332" s="206">
        <v>3469</v>
      </c>
    </row>
    <row r="1333" spans="1:8">
      <c r="A1333" s="207" t="s">
        <v>258</v>
      </c>
      <c r="B1333" s="11" t="s">
        <v>31</v>
      </c>
      <c r="C1333" s="205">
        <v>2778</v>
      </c>
      <c r="D1333" s="205" t="s">
        <v>145</v>
      </c>
      <c r="E1333" s="205" t="s">
        <v>145</v>
      </c>
      <c r="F1333" s="205">
        <v>50</v>
      </c>
      <c r="G1333" s="205">
        <v>4</v>
      </c>
      <c r="H1333" s="206">
        <v>2680</v>
      </c>
    </row>
    <row r="1334" spans="1:8">
      <c r="A1334" s="11" t="s">
        <v>259</v>
      </c>
      <c r="B1334" s="11" t="s">
        <v>30</v>
      </c>
      <c r="C1334" s="205">
        <v>16801</v>
      </c>
      <c r="D1334" s="205">
        <v>8209</v>
      </c>
      <c r="E1334" s="205">
        <v>5690</v>
      </c>
      <c r="F1334" s="205">
        <v>2181</v>
      </c>
      <c r="G1334" s="205">
        <v>148</v>
      </c>
      <c r="H1334" s="206">
        <v>573</v>
      </c>
    </row>
    <row r="1335" spans="1:8">
      <c r="A1335" s="207" t="s">
        <v>260</v>
      </c>
      <c r="B1335" s="11" t="s">
        <v>31</v>
      </c>
      <c r="C1335" s="205">
        <v>7369</v>
      </c>
      <c r="D1335" s="205" t="s">
        <v>145</v>
      </c>
      <c r="E1335" s="205" t="s">
        <v>145</v>
      </c>
      <c r="F1335" s="205">
        <v>1105</v>
      </c>
      <c r="G1335" s="205">
        <v>120</v>
      </c>
      <c r="H1335" s="206">
        <v>301</v>
      </c>
    </row>
    <row r="1336" spans="1:8">
      <c r="A1336" s="200" t="s">
        <v>472</v>
      </c>
      <c r="B1336" s="11" t="s">
        <v>30</v>
      </c>
      <c r="C1336" s="205">
        <v>54276</v>
      </c>
      <c r="D1336" s="205">
        <v>26039</v>
      </c>
      <c r="E1336" s="205">
        <v>11980</v>
      </c>
      <c r="F1336" s="205">
        <v>7865</v>
      </c>
      <c r="G1336" s="205">
        <v>414</v>
      </c>
      <c r="H1336" s="206">
        <v>7978</v>
      </c>
    </row>
    <row r="1337" spans="1:8">
      <c r="B1337" s="11" t="s">
        <v>31</v>
      </c>
      <c r="C1337" s="205">
        <v>26720</v>
      </c>
      <c r="D1337" s="205">
        <v>14101</v>
      </c>
      <c r="E1337" s="205">
        <v>2596</v>
      </c>
      <c r="F1337" s="205">
        <v>3607</v>
      </c>
      <c r="G1337" s="205">
        <v>276</v>
      </c>
      <c r="H1337" s="206">
        <v>6140</v>
      </c>
    </row>
    <row r="1338" spans="1:8">
      <c r="A1338" s="11" t="s">
        <v>257</v>
      </c>
      <c r="B1338" s="11" t="s">
        <v>30</v>
      </c>
      <c r="C1338" s="205">
        <v>7111</v>
      </c>
      <c r="D1338" s="205">
        <v>95</v>
      </c>
      <c r="E1338" s="205">
        <v>456</v>
      </c>
      <c r="F1338" s="205">
        <v>783</v>
      </c>
      <c r="G1338" s="205">
        <v>9</v>
      </c>
      <c r="H1338" s="206">
        <v>5768</v>
      </c>
    </row>
    <row r="1339" spans="1:8">
      <c r="A1339" s="207" t="s">
        <v>258</v>
      </c>
      <c r="B1339" s="11" t="s">
        <v>31</v>
      </c>
      <c r="C1339" s="205">
        <v>5043</v>
      </c>
      <c r="D1339" s="205" t="s">
        <v>145</v>
      </c>
      <c r="E1339" s="205" t="s">
        <v>145</v>
      </c>
      <c r="F1339" s="205">
        <v>302</v>
      </c>
      <c r="G1339" s="205">
        <v>8</v>
      </c>
      <c r="H1339" s="206">
        <v>4628</v>
      </c>
    </row>
    <row r="1340" spans="1:8">
      <c r="A1340" s="11" t="s">
        <v>259</v>
      </c>
      <c r="B1340" s="11" t="s">
        <v>30</v>
      </c>
      <c r="C1340" s="205">
        <v>47165</v>
      </c>
      <c r="D1340" s="205">
        <v>25944</v>
      </c>
      <c r="E1340" s="205">
        <v>11524</v>
      </c>
      <c r="F1340" s="205">
        <v>7082</v>
      </c>
      <c r="G1340" s="205">
        <v>405</v>
      </c>
      <c r="H1340" s="206">
        <v>2210</v>
      </c>
    </row>
    <row r="1341" spans="1:8">
      <c r="A1341" s="207" t="s">
        <v>260</v>
      </c>
      <c r="B1341" s="11" t="s">
        <v>31</v>
      </c>
      <c r="C1341" s="205">
        <v>21677</v>
      </c>
      <c r="D1341" s="205" t="s">
        <v>145</v>
      </c>
      <c r="E1341" s="205" t="s">
        <v>145</v>
      </c>
      <c r="F1341" s="205">
        <v>3305</v>
      </c>
      <c r="G1341" s="205">
        <v>268</v>
      </c>
      <c r="H1341" s="206">
        <v>1512</v>
      </c>
    </row>
    <row r="1342" spans="1:8">
      <c r="A1342" s="200" t="s">
        <v>473</v>
      </c>
      <c r="B1342" s="11" t="s">
        <v>30</v>
      </c>
      <c r="C1342" s="205">
        <v>33353</v>
      </c>
      <c r="D1342" s="205">
        <v>10766</v>
      </c>
      <c r="E1342" s="205">
        <v>12155</v>
      </c>
      <c r="F1342" s="205">
        <v>3246</v>
      </c>
      <c r="G1342" s="205">
        <v>541</v>
      </c>
      <c r="H1342" s="206">
        <v>6645</v>
      </c>
    </row>
    <row r="1343" spans="1:8">
      <c r="B1343" s="11" t="s">
        <v>31</v>
      </c>
      <c r="C1343" s="205">
        <v>16017</v>
      </c>
      <c r="D1343" s="205">
        <v>5702</v>
      </c>
      <c r="E1343" s="205">
        <v>3544</v>
      </c>
      <c r="F1343" s="205">
        <v>1746</v>
      </c>
      <c r="G1343" s="205">
        <v>373</v>
      </c>
      <c r="H1343" s="206">
        <v>4652</v>
      </c>
    </row>
    <row r="1344" spans="1:8">
      <c r="A1344" s="11" t="s">
        <v>257</v>
      </c>
      <c r="B1344" s="11" t="s">
        <v>30</v>
      </c>
      <c r="C1344" s="205">
        <v>6860</v>
      </c>
      <c r="D1344" s="205">
        <v>171</v>
      </c>
      <c r="E1344" s="205">
        <v>768</v>
      </c>
      <c r="F1344" s="205">
        <v>528</v>
      </c>
      <c r="G1344" s="205">
        <v>95</v>
      </c>
      <c r="H1344" s="206">
        <v>5298</v>
      </c>
    </row>
    <row r="1345" spans="1:8">
      <c r="A1345" s="207" t="s">
        <v>258</v>
      </c>
      <c r="B1345" s="11" t="s">
        <v>31</v>
      </c>
      <c r="C1345" s="205">
        <v>4276</v>
      </c>
      <c r="D1345" s="205">
        <v>34</v>
      </c>
      <c r="E1345" s="205">
        <v>180</v>
      </c>
      <c r="F1345" s="205">
        <v>190</v>
      </c>
      <c r="G1345" s="205">
        <v>44</v>
      </c>
      <c r="H1345" s="206">
        <v>3828</v>
      </c>
    </row>
    <row r="1346" spans="1:8">
      <c r="A1346" s="11" t="s">
        <v>259</v>
      </c>
      <c r="B1346" s="11" t="s">
        <v>30</v>
      </c>
      <c r="C1346" s="205">
        <v>26493</v>
      </c>
      <c r="D1346" s="205">
        <v>10595</v>
      </c>
      <c r="E1346" s="205">
        <v>11387</v>
      </c>
      <c r="F1346" s="205">
        <v>2718</v>
      </c>
      <c r="G1346" s="205">
        <v>446</v>
      </c>
      <c r="H1346" s="206">
        <v>1347</v>
      </c>
    </row>
    <row r="1347" spans="1:8">
      <c r="A1347" s="207" t="s">
        <v>260</v>
      </c>
      <c r="B1347" s="11" t="s">
        <v>31</v>
      </c>
      <c r="C1347" s="205">
        <v>11741</v>
      </c>
      <c r="D1347" s="205">
        <v>5668</v>
      </c>
      <c r="E1347" s="205">
        <v>3364</v>
      </c>
      <c r="F1347" s="205">
        <v>1556</v>
      </c>
      <c r="G1347" s="205">
        <v>329</v>
      </c>
      <c r="H1347" s="206">
        <v>824</v>
      </c>
    </row>
    <row r="1348" spans="1:8">
      <c r="A1348" s="200" t="s">
        <v>474</v>
      </c>
      <c r="B1348" s="11" t="s">
        <v>30</v>
      </c>
      <c r="C1348" s="205">
        <v>34413</v>
      </c>
      <c r="D1348" s="205">
        <v>7180</v>
      </c>
      <c r="E1348" s="205">
        <v>14212</v>
      </c>
      <c r="F1348" s="205">
        <v>4536</v>
      </c>
      <c r="G1348" s="205">
        <v>788</v>
      </c>
      <c r="H1348" s="206">
        <v>7697</v>
      </c>
    </row>
    <row r="1349" spans="1:8">
      <c r="B1349" s="11" t="s">
        <v>31</v>
      </c>
      <c r="C1349" s="205">
        <v>14760</v>
      </c>
      <c r="D1349" s="205">
        <v>3879</v>
      </c>
      <c r="E1349" s="205">
        <v>2481</v>
      </c>
      <c r="F1349" s="205">
        <v>2359</v>
      </c>
      <c r="G1349" s="205">
        <v>523</v>
      </c>
      <c r="H1349" s="206">
        <v>5518</v>
      </c>
    </row>
    <row r="1350" spans="1:8">
      <c r="A1350" s="11" t="s">
        <v>257</v>
      </c>
      <c r="B1350" s="11" t="s">
        <v>30</v>
      </c>
      <c r="C1350" s="205">
        <v>7736</v>
      </c>
      <c r="D1350" s="205">
        <v>73</v>
      </c>
      <c r="E1350" s="205">
        <v>1492</v>
      </c>
      <c r="F1350" s="205">
        <v>643</v>
      </c>
      <c r="G1350" s="205">
        <v>132</v>
      </c>
      <c r="H1350" s="206">
        <v>5396</v>
      </c>
    </row>
    <row r="1351" spans="1:8">
      <c r="A1351" s="207" t="s">
        <v>258</v>
      </c>
      <c r="B1351" s="11" t="s">
        <v>31</v>
      </c>
      <c r="C1351" s="205">
        <v>4808</v>
      </c>
      <c r="D1351" s="205">
        <v>12</v>
      </c>
      <c r="E1351" s="205">
        <v>314</v>
      </c>
      <c r="F1351" s="205">
        <v>206</v>
      </c>
      <c r="G1351" s="205">
        <v>66</v>
      </c>
      <c r="H1351" s="206">
        <v>4210</v>
      </c>
    </row>
    <row r="1352" spans="1:8">
      <c r="A1352" s="11" t="s">
        <v>259</v>
      </c>
      <c r="B1352" s="11" t="s">
        <v>30</v>
      </c>
      <c r="C1352" s="205">
        <v>26677</v>
      </c>
      <c r="D1352" s="205">
        <v>7107</v>
      </c>
      <c r="E1352" s="205">
        <v>12720</v>
      </c>
      <c r="F1352" s="205">
        <v>3893</v>
      </c>
      <c r="G1352" s="205">
        <v>656</v>
      </c>
      <c r="H1352" s="206">
        <v>2301</v>
      </c>
    </row>
    <row r="1353" spans="1:8">
      <c r="A1353" s="207" t="s">
        <v>260</v>
      </c>
      <c r="B1353" s="11" t="s">
        <v>31</v>
      </c>
      <c r="C1353" s="205">
        <v>9952</v>
      </c>
      <c r="D1353" s="205">
        <v>3867</v>
      </c>
      <c r="E1353" s="205">
        <v>2167</v>
      </c>
      <c r="F1353" s="205">
        <v>2153</v>
      </c>
      <c r="G1353" s="205">
        <v>457</v>
      </c>
      <c r="H1353" s="206">
        <v>1308</v>
      </c>
    </row>
    <row r="1354" spans="1:8">
      <c r="A1354" s="200" t="s">
        <v>475</v>
      </c>
      <c r="B1354" s="11" t="s">
        <v>30</v>
      </c>
      <c r="C1354" s="205">
        <v>18963</v>
      </c>
      <c r="D1354" s="205">
        <v>11954</v>
      </c>
      <c r="E1354" s="205">
        <v>2316</v>
      </c>
      <c r="F1354" s="205">
        <v>1497</v>
      </c>
      <c r="G1354" s="205">
        <v>122</v>
      </c>
      <c r="H1354" s="206">
        <v>3074</v>
      </c>
    </row>
    <row r="1355" spans="1:8">
      <c r="B1355" s="11" t="s">
        <v>31</v>
      </c>
      <c r="C1355" s="205">
        <v>10453</v>
      </c>
      <c r="D1355" s="205">
        <v>6506</v>
      </c>
      <c r="E1355" s="205">
        <v>570</v>
      </c>
      <c r="F1355" s="205">
        <v>978</v>
      </c>
      <c r="G1355" s="205">
        <v>101</v>
      </c>
      <c r="H1355" s="206">
        <v>2298</v>
      </c>
    </row>
    <row r="1356" spans="1:8">
      <c r="A1356" s="11" t="s">
        <v>257</v>
      </c>
      <c r="B1356" s="11" t="s">
        <v>30</v>
      </c>
      <c r="C1356" s="205">
        <v>3237</v>
      </c>
      <c r="D1356" s="205">
        <v>51</v>
      </c>
      <c r="E1356" s="205">
        <v>112</v>
      </c>
      <c r="F1356" s="205">
        <v>96</v>
      </c>
      <c r="G1356" s="205">
        <v>16</v>
      </c>
      <c r="H1356" s="206">
        <v>2962</v>
      </c>
    </row>
    <row r="1357" spans="1:8">
      <c r="A1357" s="207" t="s">
        <v>258</v>
      </c>
      <c r="B1357" s="11" t="s">
        <v>31</v>
      </c>
      <c r="C1357" s="205">
        <v>2300</v>
      </c>
      <c r="D1357" s="205">
        <v>13</v>
      </c>
      <c r="E1357" s="205">
        <v>22</v>
      </c>
      <c r="F1357" s="205">
        <v>43</v>
      </c>
      <c r="G1357" s="205">
        <v>12</v>
      </c>
      <c r="H1357" s="206">
        <v>2210</v>
      </c>
    </row>
    <row r="1358" spans="1:8">
      <c r="A1358" s="11" t="s">
        <v>259</v>
      </c>
      <c r="B1358" s="11" t="s">
        <v>30</v>
      </c>
      <c r="C1358" s="205">
        <v>15726</v>
      </c>
      <c r="D1358" s="205">
        <v>11903</v>
      </c>
      <c r="E1358" s="205">
        <v>2204</v>
      </c>
      <c r="F1358" s="205">
        <v>1401</v>
      </c>
      <c r="G1358" s="205">
        <v>106</v>
      </c>
      <c r="H1358" s="206">
        <v>112</v>
      </c>
    </row>
    <row r="1359" spans="1:8">
      <c r="A1359" s="207" t="s">
        <v>260</v>
      </c>
      <c r="B1359" s="11" t="s">
        <v>31</v>
      </c>
      <c r="C1359" s="205">
        <v>8153</v>
      </c>
      <c r="D1359" s="205">
        <v>6493</v>
      </c>
      <c r="E1359" s="205">
        <v>548</v>
      </c>
      <c r="F1359" s="205">
        <v>935</v>
      </c>
      <c r="G1359" s="205">
        <v>89</v>
      </c>
      <c r="H1359" s="206">
        <v>88</v>
      </c>
    </row>
    <row r="1360" spans="1:8">
      <c r="A1360" s="200" t="s">
        <v>476</v>
      </c>
      <c r="B1360" s="11" t="s">
        <v>30</v>
      </c>
      <c r="C1360" s="205">
        <v>18593</v>
      </c>
      <c r="D1360" s="205">
        <v>8107</v>
      </c>
      <c r="E1360" s="205">
        <v>6259</v>
      </c>
      <c r="F1360" s="205">
        <v>1392</v>
      </c>
      <c r="G1360" s="205">
        <v>97</v>
      </c>
      <c r="H1360" s="206">
        <v>2738</v>
      </c>
    </row>
    <row r="1361" spans="1:8">
      <c r="B1361" s="11" t="s">
        <v>31</v>
      </c>
      <c r="C1361" s="205">
        <v>8545</v>
      </c>
      <c r="D1361" s="205">
        <v>4362</v>
      </c>
      <c r="E1361" s="205">
        <v>1442</v>
      </c>
      <c r="F1361" s="205">
        <v>764</v>
      </c>
      <c r="G1361" s="205">
        <v>73</v>
      </c>
      <c r="H1361" s="206">
        <v>1904</v>
      </c>
    </row>
    <row r="1362" spans="1:8">
      <c r="A1362" s="11" t="s">
        <v>257</v>
      </c>
      <c r="B1362" s="11" t="s">
        <v>30</v>
      </c>
      <c r="C1362" s="205">
        <v>2685</v>
      </c>
      <c r="D1362" s="205">
        <v>58</v>
      </c>
      <c r="E1362" s="205">
        <v>258</v>
      </c>
      <c r="F1362" s="205">
        <v>133</v>
      </c>
      <c r="G1362" s="205">
        <v>7</v>
      </c>
      <c r="H1362" s="206">
        <v>2229</v>
      </c>
    </row>
    <row r="1363" spans="1:8">
      <c r="A1363" s="207" t="s">
        <v>258</v>
      </c>
      <c r="B1363" s="11" t="s">
        <v>31</v>
      </c>
      <c r="C1363" s="205">
        <v>1895</v>
      </c>
      <c r="D1363" s="205">
        <v>14</v>
      </c>
      <c r="E1363" s="205">
        <v>63</v>
      </c>
      <c r="F1363" s="205">
        <v>59</v>
      </c>
      <c r="G1363" s="205">
        <v>7</v>
      </c>
      <c r="H1363" s="206">
        <v>1752</v>
      </c>
    </row>
    <row r="1364" spans="1:8">
      <c r="A1364" s="11" t="s">
        <v>259</v>
      </c>
      <c r="B1364" s="11" t="s">
        <v>30</v>
      </c>
      <c r="C1364" s="205">
        <v>15908</v>
      </c>
      <c r="D1364" s="205">
        <v>8049</v>
      </c>
      <c r="E1364" s="205">
        <v>6001</v>
      </c>
      <c r="F1364" s="205">
        <v>1259</v>
      </c>
      <c r="G1364" s="205">
        <v>90</v>
      </c>
      <c r="H1364" s="206">
        <v>509</v>
      </c>
    </row>
    <row r="1365" spans="1:8">
      <c r="A1365" s="207" t="s">
        <v>260</v>
      </c>
      <c r="B1365" s="11" t="s">
        <v>31</v>
      </c>
      <c r="C1365" s="205">
        <v>6650</v>
      </c>
      <c r="D1365" s="205">
        <v>4348</v>
      </c>
      <c r="E1365" s="205">
        <v>1379</v>
      </c>
      <c r="F1365" s="205">
        <v>705</v>
      </c>
      <c r="G1365" s="205">
        <v>66</v>
      </c>
      <c r="H1365" s="206">
        <v>152</v>
      </c>
    </row>
    <row r="1366" spans="1:8" ht="38.25">
      <c r="A1366" s="833" t="s">
        <v>1156</v>
      </c>
      <c r="B1366" s="57"/>
      <c r="C1366" s="834"/>
      <c r="D1366" s="834"/>
      <c r="E1366" s="834"/>
      <c r="F1366" s="834"/>
      <c r="G1366" s="834"/>
      <c r="H1366" s="835"/>
    </row>
    <row r="1367" spans="1:8">
      <c r="A1367" s="200" t="s">
        <v>477</v>
      </c>
      <c r="B1367" s="11" t="s">
        <v>30</v>
      </c>
      <c r="C1367" s="205">
        <v>23902</v>
      </c>
      <c r="D1367" s="205">
        <v>460</v>
      </c>
      <c r="E1367" s="205">
        <v>10348</v>
      </c>
      <c r="F1367" s="205">
        <v>4373</v>
      </c>
      <c r="G1367" s="205">
        <v>485</v>
      </c>
      <c r="H1367" s="206">
        <v>8236</v>
      </c>
    </row>
    <row r="1368" spans="1:8">
      <c r="B1368" s="11" t="s">
        <v>31</v>
      </c>
      <c r="C1368" s="205">
        <v>11010</v>
      </c>
      <c r="D1368" s="205">
        <v>212</v>
      </c>
      <c r="E1368" s="205">
        <v>3025</v>
      </c>
      <c r="F1368" s="205">
        <v>2205</v>
      </c>
      <c r="G1368" s="205">
        <v>328</v>
      </c>
      <c r="H1368" s="206">
        <v>5240</v>
      </c>
    </row>
    <row r="1369" spans="1:8">
      <c r="A1369" s="11" t="s">
        <v>257</v>
      </c>
      <c r="B1369" s="11" t="s">
        <v>30</v>
      </c>
      <c r="C1369" s="205">
        <v>7159</v>
      </c>
      <c r="D1369" s="205" t="s">
        <v>0</v>
      </c>
      <c r="E1369" s="205">
        <v>1331</v>
      </c>
      <c r="F1369" s="205">
        <v>172</v>
      </c>
      <c r="G1369" s="205">
        <v>87</v>
      </c>
      <c r="H1369" s="206">
        <v>5569</v>
      </c>
    </row>
    <row r="1370" spans="1:8">
      <c r="A1370" s="207" t="s">
        <v>258</v>
      </c>
      <c r="B1370" s="11" t="s">
        <v>31</v>
      </c>
      <c r="C1370" s="205">
        <v>4108</v>
      </c>
      <c r="D1370" s="205" t="s">
        <v>0</v>
      </c>
      <c r="E1370" s="205">
        <v>151</v>
      </c>
      <c r="F1370" s="205">
        <v>86</v>
      </c>
      <c r="G1370" s="205">
        <v>56</v>
      </c>
      <c r="H1370" s="206">
        <v>3815</v>
      </c>
    </row>
    <row r="1371" spans="1:8">
      <c r="A1371" s="11" t="s">
        <v>259</v>
      </c>
      <c r="B1371" s="11" t="s">
        <v>30</v>
      </c>
      <c r="C1371" s="205">
        <v>16743</v>
      </c>
      <c r="D1371" s="205">
        <v>460</v>
      </c>
      <c r="E1371" s="205">
        <v>9017</v>
      </c>
      <c r="F1371" s="205">
        <v>4201</v>
      </c>
      <c r="G1371" s="205">
        <v>398</v>
      </c>
      <c r="H1371" s="206">
        <v>2667</v>
      </c>
    </row>
    <row r="1372" spans="1:8">
      <c r="A1372" s="207" t="s">
        <v>260</v>
      </c>
      <c r="B1372" s="11" t="s">
        <v>31</v>
      </c>
      <c r="C1372" s="205">
        <v>6902</v>
      </c>
      <c r="D1372" s="205">
        <v>212</v>
      </c>
      <c r="E1372" s="205">
        <v>2874</v>
      </c>
      <c r="F1372" s="205">
        <v>2119</v>
      </c>
      <c r="G1372" s="205">
        <v>272</v>
      </c>
      <c r="H1372" s="206">
        <v>1425</v>
      </c>
    </row>
    <row r="1373" spans="1:8">
      <c r="A1373" s="200" t="s">
        <v>478</v>
      </c>
      <c r="B1373" s="11" t="s">
        <v>30</v>
      </c>
      <c r="C1373" s="205">
        <v>18454</v>
      </c>
      <c r="D1373" s="205">
        <v>1395</v>
      </c>
      <c r="E1373" s="205">
        <v>3536</v>
      </c>
      <c r="F1373" s="205">
        <v>4519</v>
      </c>
      <c r="G1373" s="205">
        <v>662</v>
      </c>
      <c r="H1373" s="206">
        <v>8342</v>
      </c>
    </row>
    <row r="1374" spans="1:8">
      <c r="B1374" s="11" t="s">
        <v>31</v>
      </c>
      <c r="C1374" s="205">
        <v>9799</v>
      </c>
      <c r="D1374" s="205">
        <v>698</v>
      </c>
      <c r="E1374" s="205">
        <v>983</v>
      </c>
      <c r="F1374" s="205">
        <v>1977</v>
      </c>
      <c r="G1374" s="205">
        <v>419</v>
      </c>
      <c r="H1374" s="206">
        <v>5722</v>
      </c>
    </row>
    <row r="1375" spans="1:8">
      <c r="A1375" s="11" t="s">
        <v>257</v>
      </c>
      <c r="B1375" s="11" t="s">
        <v>30</v>
      </c>
      <c r="C1375" s="205">
        <v>8518</v>
      </c>
      <c r="D1375" s="205">
        <v>65</v>
      </c>
      <c r="E1375" s="205">
        <v>579</v>
      </c>
      <c r="F1375" s="205">
        <v>964</v>
      </c>
      <c r="G1375" s="205">
        <v>176</v>
      </c>
      <c r="H1375" s="206">
        <v>6734</v>
      </c>
    </row>
    <row r="1376" spans="1:8">
      <c r="A1376" s="207" t="s">
        <v>258</v>
      </c>
      <c r="B1376" s="11" t="s">
        <v>31</v>
      </c>
      <c r="C1376" s="205">
        <v>5048</v>
      </c>
      <c r="D1376" s="205">
        <v>18</v>
      </c>
      <c r="E1376" s="205">
        <v>91</v>
      </c>
      <c r="F1376" s="205">
        <v>196</v>
      </c>
      <c r="G1376" s="205">
        <v>96</v>
      </c>
      <c r="H1376" s="206">
        <v>4647</v>
      </c>
    </row>
    <row r="1377" spans="1:8">
      <c r="A1377" s="11" t="s">
        <v>259</v>
      </c>
      <c r="B1377" s="11" t="s">
        <v>30</v>
      </c>
      <c r="C1377" s="205">
        <v>9936</v>
      </c>
      <c r="D1377" s="205">
        <v>1330</v>
      </c>
      <c r="E1377" s="205">
        <v>2957</v>
      </c>
      <c r="F1377" s="205">
        <v>3555</v>
      </c>
      <c r="G1377" s="205">
        <v>486</v>
      </c>
      <c r="H1377" s="206">
        <v>1608</v>
      </c>
    </row>
    <row r="1378" spans="1:8">
      <c r="A1378" s="207" t="s">
        <v>260</v>
      </c>
      <c r="B1378" s="11" t="s">
        <v>31</v>
      </c>
      <c r="C1378" s="205">
        <v>4751</v>
      </c>
      <c r="D1378" s="205">
        <v>680</v>
      </c>
      <c r="E1378" s="205">
        <v>892</v>
      </c>
      <c r="F1378" s="205">
        <v>1781</v>
      </c>
      <c r="G1378" s="205">
        <v>323</v>
      </c>
      <c r="H1378" s="206">
        <v>1075</v>
      </c>
    </row>
    <row r="1379" spans="1:8">
      <c r="A1379" s="200" t="s">
        <v>479</v>
      </c>
      <c r="B1379" s="11" t="s">
        <v>30</v>
      </c>
      <c r="C1379" s="205">
        <v>94940</v>
      </c>
      <c r="D1379" s="205">
        <v>3403</v>
      </c>
      <c r="E1379" s="205">
        <v>23026</v>
      </c>
      <c r="F1379" s="205">
        <v>23552</v>
      </c>
      <c r="G1379" s="205">
        <v>3782</v>
      </c>
      <c r="H1379" s="206">
        <v>41177</v>
      </c>
    </row>
    <row r="1380" spans="1:8">
      <c r="B1380" s="11" t="s">
        <v>31</v>
      </c>
      <c r="C1380" s="205">
        <v>46857</v>
      </c>
      <c r="D1380" s="205">
        <v>1826</v>
      </c>
      <c r="E1380" s="205">
        <v>5606</v>
      </c>
      <c r="F1380" s="205">
        <v>10711</v>
      </c>
      <c r="G1380" s="205">
        <v>2352</v>
      </c>
      <c r="H1380" s="206">
        <v>26362</v>
      </c>
    </row>
    <row r="1381" spans="1:8">
      <c r="A1381" s="11" t="s">
        <v>257</v>
      </c>
      <c r="B1381" s="11" t="s">
        <v>30</v>
      </c>
      <c r="C1381" s="205">
        <v>32456</v>
      </c>
      <c r="D1381" s="205">
        <v>39</v>
      </c>
      <c r="E1381" s="205">
        <v>1484</v>
      </c>
      <c r="F1381" s="205">
        <v>3232</v>
      </c>
      <c r="G1381" s="205">
        <v>941</v>
      </c>
      <c r="H1381" s="206">
        <v>26760</v>
      </c>
    </row>
    <row r="1382" spans="1:8">
      <c r="A1382" s="207" t="s">
        <v>258</v>
      </c>
      <c r="B1382" s="11" t="s">
        <v>31</v>
      </c>
      <c r="C1382" s="205">
        <v>20389</v>
      </c>
      <c r="D1382" s="205">
        <v>15</v>
      </c>
      <c r="E1382" s="205">
        <v>313</v>
      </c>
      <c r="F1382" s="205">
        <v>889</v>
      </c>
      <c r="G1382" s="205">
        <v>589</v>
      </c>
      <c r="H1382" s="206">
        <v>18583</v>
      </c>
    </row>
    <row r="1383" spans="1:8">
      <c r="A1383" s="11" t="s">
        <v>259</v>
      </c>
      <c r="B1383" s="11" t="s">
        <v>30</v>
      </c>
      <c r="C1383" s="205">
        <v>62484</v>
      </c>
      <c r="D1383" s="205">
        <v>3364</v>
      </c>
      <c r="E1383" s="205">
        <v>21542</v>
      </c>
      <c r="F1383" s="205">
        <v>20320</v>
      </c>
      <c r="G1383" s="205">
        <v>2841</v>
      </c>
      <c r="H1383" s="206">
        <v>14417</v>
      </c>
    </row>
    <row r="1384" spans="1:8">
      <c r="A1384" s="207" t="s">
        <v>260</v>
      </c>
      <c r="B1384" s="11" t="s">
        <v>31</v>
      </c>
      <c r="C1384" s="205">
        <v>26468</v>
      </c>
      <c r="D1384" s="205">
        <v>1811</v>
      </c>
      <c r="E1384" s="205">
        <v>5293</v>
      </c>
      <c r="F1384" s="205">
        <v>9822</v>
      </c>
      <c r="G1384" s="205">
        <v>1763</v>
      </c>
      <c r="H1384" s="206">
        <v>7779</v>
      </c>
    </row>
    <row r="1385" spans="1:8">
      <c r="A1385" s="200" t="s">
        <v>480</v>
      </c>
      <c r="B1385" s="11" t="s">
        <v>30</v>
      </c>
      <c r="C1385" s="205">
        <v>12269</v>
      </c>
      <c r="D1385" s="205">
        <v>1797</v>
      </c>
      <c r="E1385" s="205">
        <v>2379</v>
      </c>
      <c r="F1385" s="205">
        <v>2150</v>
      </c>
      <c r="G1385" s="205">
        <v>481</v>
      </c>
      <c r="H1385" s="206">
        <v>5462</v>
      </c>
    </row>
    <row r="1386" spans="1:8">
      <c r="B1386" s="11" t="s">
        <v>31</v>
      </c>
      <c r="C1386" s="205">
        <v>7124</v>
      </c>
      <c r="D1386" s="205">
        <v>945</v>
      </c>
      <c r="E1386" s="205">
        <v>493</v>
      </c>
      <c r="F1386" s="205">
        <v>1367</v>
      </c>
      <c r="G1386" s="205">
        <v>292</v>
      </c>
      <c r="H1386" s="206">
        <v>4027</v>
      </c>
    </row>
    <row r="1387" spans="1:8">
      <c r="A1387" s="11" t="s">
        <v>257</v>
      </c>
      <c r="B1387" s="11" t="s">
        <v>30</v>
      </c>
      <c r="C1387" s="205">
        <v>5144</v>
      </c>
      <c r="D1387" s="205" t="s">
        <v>0</v>
      </c>
      <c r="E1387" s="205">
        <v>768</v>
      </c>
      <c r="F1387" s="205">
        <v>208</v>
      </c>
      <c r="G1387" s="205">
        <v>46</v>
      </c>
      <c r="H1387" s="206">
        <v>4122</v>
      </c>
    </row>
    <row r="1388" spans="1:8">
      <c r="A1388" s="207" t="s">
        <v>258</v>
      </c>
      <c r="B1388" s="11" t="s">
        <v>31</v>
      </c>
      <c r="C1388" s="205">
        <v>3439</v>
      </c>
      <c r="D1388" s="205" t="s">
        <v>0</v>
      </c>
      <c r="E1388" s="205">
        <v>145</v>
      </c>
      <c r="F1388" s="205">
        <v>101</v>
      </c>
      <c r="G1388" s="205">
        <v>43</v>
      </c>
      <c r="H1388" s="206">
        <v>3150</v>
      </c>
    </row>
    <row r="1389" spans="1:8">
      <c r="A1389" s="11" t="s">
        <v>259</v>
      </c>
      <c r="B1389" s="11" t="s">
        <v>30</v>
      </c>
      <c r="C1389" s="205">
        <v>7125</v>
      </c>
      <c r="D1389" s="205">
        <v>1797</v>
      </c>
      <c r="E1389" s="205">
        <v>1611</v>
      </c>
      <c r="F1389" s="205">
        <v>1942</v>
      </c>
      <c r="G1389" s="205">
        <v>435</v>
      </c>
      <c r="H1389" s="206">
        <v>1340</v>
      </c>
    </row>
    <row r="1390" spans="1:8">
      <c r="A1390" s="207" t="s">
        <v>260</v>
      </c>
      <c r="B1390" s="11" t="s">
        <v>31</v>
      </c>
      <c r="C1390" s="205">
        <v>3685</v>
      </c>
      <c r="D1390" s="205">
        <v>945</v>
      </c>
      <c r="E1390" s="205">
        <v>348</v>
      </c>
      <c r="F1390" s="205">
        <v>1266</v>
      </c>
      <c r="G1390" s="205">
        <v>249</v>
      </c>
      <c r="H1390" s="206">
        <v>877</v>
      </c>
    </row>
    <row r="1391" spans="1:8">
      <c r="A1391" s="200" t="s">
        <v>481</v>
      </c>
      <c r="B1391" s="200" t="s">
        <v>30</v>
      </c>
      <c r="C1391" s="203">
        <v>353434</v>
      </c>
      <c r="D1391" s="203">
        <v>126007</v>
      </c>
      <c r="E1391" s="203">
        <v>72782</v>
      </c>
      <c r="F1391" s="203">
        <v>53957</v>
      </c>
      <c r="G1391" s="203">
        <v>8044</v>
      </c>
      <c r="H1391" s="204">
        <v>92644</v>
      </c>
    </row>
    <row r="1392" spans="1:8">
      <c r="A1392" s="200"/>
      <c r="B1392" s="200" t="s">
        <v>31</v>
      </c>
      <c r="C1392" s="203">
        <v>174099</v>
      </c>
      <c r="D1392" s="203">
        <v>55130</v>
      </c>
      <c r="E1392" s="203">
        <v>20648</v>
      </c>
      <c r="F1392" s="203">
        <v>27453</v>
      </c>
      <c r="G1392" s="203">
        <v>5437</v>
      </c>
      <c r="H1392" s="204">
        <v>65431</v>
      </c>
    </row>
    <row r="1393" spans="1:8">
      <c r="A1393" s="11" t="s">
        <v>257</v>
      </c>
      <c r="B1393" s="11" t="s">
        <v>30</v>
      </c>
      <c r="C1393" s="205">
        <v>88887</v>
      </c>
      <c r="D1393" s="205">
        <v>1489</v>
      </c>
      <c r="E1393" s="205">
        <v>4634</v>
      </c>
      <c r="F1393" s="205">
        <v>6994</v>
      </c>
      <c r="G1393" s="205">
        <v>1522</v>
      </c>
      <c r="H1393" s="206">
        <v>74248</v>
      </c>
    </row>
    <row r="1394" spans="1:8">
      <c r="A1394" s="207" t="s">
        <v>258</v>
      </c>
      <c r="B1394" s="11" t="s">
        <v>31</v>
      </c>
      <c r="C1394" s="205">
        <v>58952</v>
      </c>
      <c r="D1394" s="205">
        <v>416</v>
      </c>
      <c r="E1394" s="205">
        <v>1098</v>
      </c>
      <c r="F1394" s="205">
        <v>2354</v>
      </c>
      <c r="G1394" s="205">
        <v>1015</v>
      </c>
      <c r="H1394" s="206">
        <v>54069</v>
      </c>
    </row>
    <row r="1395" spans="1:8">
      <c r="A1395" s="11" t="s">
        <v>259</v>
      </c>
      <c r="B1395" s="11" t="s">
        <v>30</v>
      </c>
      <c r="C1395" s="205">
        <v>264547</v>
      </c>
      <c r="D1395" s="205">
        <v>124518</v>
      </c>
      <c r="E1395" s="205">
        <v>68148</v>
      </c>
      <c r="F1395" s="205">
        <v>46963</v>
      </c>
      <c r="G1395" s="205">
        <v>6522</v>
      </c>
      <c r="H1395" s="206">
        <v>18396</v>
      </c>
    </row>
    <row r="1396" spans="1:8">
      <c r="A1396" s="207" t="s">
        <v>260</v>
      </c>
      <c r="B1396" s="11" t="s">
        <v>31</v>
      </c>
      <c r="C1396" s="205">
        <v>115147</v>
      </c>
      <c r="D1396" s="205">
        <v>54714</v>
      </c>
      <c r="E1396" s="205">
        <v>19550</v>
      </c>
      <c r="F1396" s="205">
        <v>25099</v>
      </c>
      <c r="G1396" s="205">
        <v>4422</v>
      </c>
      <c r="H1396" s="206">
        <v>11362</v>
      </c>
    </row>
    <row r="1397" spans="1:8">
      <c r="A1397" s="832" t="s">
        <v>1155</v>
      </c>
      <c r="C1397" s="205"/>
      <c r="D1397" s="205"/>
      <c r="E1397" s="205"/>
      <c r="F1397" s="205"/>
      <c r="G1397" s="205"/>
      <c r="H1397" s="206"/>
    </row>
    <row r="1398" spans="1:8">
      <c r="A1398" s="200" t="s">
        <v>482</v>
      </c>
      <c r="B1398" s="11" t="s">
        <v>30</v>
      </c>
      <c r="C1398" s="205">
        <v>15756</v>
      </c>
      <c r="D1398" s="205">
        <v>6513</v>
      </c>
      <c r="E1398" s="205">
        <v>3904</v>
      </c>
      <c r="F1398" s="205">
        <v>1832</v>
      </c>
      <c r="G1398" s="205">
        <v>215</v>
      </c>
      <c r="H1398" s="206">
        <v>3292</v>
      </c>
    </row>
    <row r="1399" spans="1:8">
      <c r="B1399" s="11" t="s">
        <v>31</v>
      </c>
      <c r="C1399" s="205">
        <v>7437</v>
      </c>
      <c r="D1399" s="205">
        <v>2894</v>
      </c>
      <c r="E1399" s="205">
        <v>970</v>
      </c>
      <c r="F1399" s="205">
        <v>1004</v>
      </c>
      <c r="G1399" s="205">
        <v>142</v>
      </c>
      <c r="H1399" s="206">
        <v>2427</v>
      </c>
    </row>
    <row r="1400" spans="1:8">
      <c r="A1400" s="11" t="s">
        <v>257</v>
      </c>
      <c r="B1400" s="11" t="s">
        <v>30</v>
      </c>
      <c r="C1400" s="205">
        <v>3065</v>
      </c>
      <c r="D1400" s="205">
        <v>210</v>
      </c>
      <c r="E1400" s="205">
        <v>138</v>
      </c>
      <c r="F1400" s="205">
        <v>123</v>
      </c>
      <c r="G1400" s="205">
        <v>41</v>
      </c>
      <c r="H1400" s="206">
        <v>2553</v>
      </c>
    </row>
    <row r="1401" spans="1:8">
      <c r="A1401" s="207" t="s">
        <v>258</v>
      </c>
      <c r="B1401" s="11" t="s">
        <v>31</v>
      </c>
      <c r="C1401" s="205">
        <v>2113</v>
      </c>
      <c r="D1401" s="205">
        <v>60</v>
      </c>
      <c r="E1401" s="205">
        <v>26</v>
      </c>
      <c r="F1401" s="205">
        <v>56</v>
      </c>
      <c r="G1401" s="205">
        <v>26</v>
      </c>
      <c r="H1401" s="206">
        <v>1945</v>
      </c>
    </row>
    <row r="1402" spans="1:8">
      <c r="A1402" s="11" t="s">
        <v>259</v>
      </c>
      <c r="B1402" s="11" t="s">
        <v>30</v>
      </c>
      <c r="C1402" s="205">
        <v>12691</v>
      </c>
      <c r="D1402" s="205">
        <v>6303</v>
      </c>
      <c r="E1402" s="205">
        <v>3766</v>
      </c>
      <c r="F1402" s="205">
        <v>1709</v>
      </c>
      <c r="G1402" s="205">
        <v>174</v>
      </c>
      <c r="H1402" s="206">
        <v>739</v>
      </c>
    </row>
    <row r="1403" spans="1:8">
      <c r="A1403" s="207" t="s">
        <v>260</v>
      </c>
      <c r="B1403" s="11" t="s">
        <v>31</v>
      </c>
      <c r="C1403" s="205">
        <v>5324</v>
      </c>
      <c r="D1403" s="205">
        <v>2834</v>
      </c>
      <c r="E1403" s="205">
        <v>944</v>
      </c>
      <c r="F1403" s="205">
        <v>948</v>
      </c>
      <c r="G1403" s="205">
        <v>116</v>
      </c>
      <c r="H1403" s="206">
        <v>482</v>
      </c>
    </row>
    <row r="1404" spans="1:8">
      <c r="A1404" s="200" t="s">
        <v>483</v>
      </c>
      <c r="B1404" s="11" t="s">
        <v>30</v>
      </c>
      <c r="C1404" s="205">
        <v>34751</v>
      </c>
      <c r="D1404" s="205">
        <v>14548</v>
      </c>
      <c r="E1404" s="205">
        <v>9167</v>
      </c>
      <c r="F1404" s="205">
        <v>4607</v>
      </c>
      <c r="G1404" s="205">
        <v>304</v>
      </c>
      <c r="H1404" s="206">
        <v>6125</v>
      </c>
    </row>
    <row r="1405" spans="1:8">
      <c r="B1405" s="11" t="s">
        <v>31</v>
      </c>
      <c r="C1405" s="205">
        <v>15324</v>
      </c>
      <c r="D1405" s="205">
        <v>6480</v>
      </c>
      <c r="E1405" s="205">
        <v>2229</v>
      </c>
      <c r="F1405" s="205">
        <v>1918</v>
      </c>
      <c r="G1405" s="205">
        <v>212</v>
      </c>
      <c r="H1405" s="206">
        <v>4485</v>
      </c>
    </row>
    <row r="1406" spans="1:8">
      <c r="A1406" s="11" t="s">
        <v>257</v>
      </c>
      <c r="B1406" s="11" t="s">
        <v>30</v>
      </c>
      <c r="C1406" s="205">
        <v>6303</v>
      </c>
      <c r="D1406" s="205">
        <v>303</v>
      </c>
      <c r="E1406" s="205">
        <v>480</v>
      </c>
      <c r="F1406" s="205">
        <v>184</v>
      </c>
      <c r="G1406" s="205">
        <v>16</v>
      </c>
      <c r="H1406" s="206">
        <v>5320</v>
      </c>
    </row>
    <row r="1407" spans="1:8">
      <c r="A1407" s="207" t="s">
        <v>258</v>
      </c>
      <c r="B1407" s="11" t="s">
        <v>31</v>
      </c>
      <c r="C1407" s="205">
        <v>4292</v>
      </c>
      <c r="D1407" s="205">
        <v>86</v>
      </c>
      <c r="E1407" s="205">
        <v>73</v>
      </c>
      <c r="F1407" s="205">
        <v>100</v>
      </c>
      <c r="G1407" s="205">
        <v>14</v>
      </c>
      <c r="H1407" s="206">
        <v>4019</v>
      </c>
    </row>
    <row r="1408" spans="1:8">
      <c r="A1408" s="11" t="s">
        <v>259</v>
      </c>
      <c r="B1408" s="11" t="s">
        <v>30</v>
      </c>
      <c r="C1408" s="205">
        <v>28448</v>
      </c>
      <c r="D1408" s="205">
        <v>14245</v>
      </c>
      <c r="E1408" s="205">
        <v>8687</v>
      </c>
      <c r="F1408" s="205">
        <v>4423</v>
      </c>
      <c r="G1408" s="205">
        <v>288</v>
      </c>
      <c r="H1408" s="206">
        <v>805</v>
      </c>
    </row>
    <row r="1409" spans="1:8">
      <c r="A1409" s="207" t="s">
        <v>260</v>
      </c>
      <c r="B1409" s="11" t="s">
        <v>31</v>
      </c>
      <c r="C1409" s="205">
        <v>11032</v>
      </c>
      <c r="D1409" s="205">
        <v>6394</v>
      </c>
      <c r="E1409" s="205">
        <v>2156</v>
      </c>
      <c r="F1409" s="205">
        <v>1818</v>
      </c>
      <c r="G1409" s="205">
        <v>198</v>
      </c>
      <c r="H1409" s="206">
        <v>466</v>
      </c>
    </row>
    <row r="1410" spans="1:8">
      <c r="A1410" s="200" t="s">
        <v>484</v>
      </c>
      <c r="B1410" s="11" t="s">
        <v>30</v>
      </c>
      <c r="C1410" s="205">
        <v>19886</v>
      </c>
      <c r="D1410" s="205">
        <v>8819</v>
      </c>
      <c r="E1410" s="205">
        <v>5907</v>
      </c>
      <c r="F1410" s="205">
        <v>1831</v>
      </c>
      <c r="G1410" s="205">
        <v>281</v>
      </c>
      <c r="H1410" s="206">
        <v>3048</v>
      </c>
    </row>
    <row r="1411" spans="1:8">
      <c r="B1411" s="11" t="s">
        <v>31</v>
      </c>
      <c r="C1411" s="205">
        <v>8585</v>
      </c>
      <c r="D1411" s="205">
        <v>3756</v>
      </c>
      <c r="E1411" s="205">
        <v>1347</v>
      </c>
      <c r="F1411" s="205">
        <v>1039</v>
      </c>
      <c r="G1411" s="205">
        <v>184</v>
      </c>
      <c r="H1411" s="206">
        <v>2259</v>
      </c>
    </row>
    <row r="1412" spans="1:8">
      <c r="A1412" s="11" t="s">
        <v>257</v>
      </c>
      <c r="B1412" s="11" t="s">
        <v>30</v>
      </c>
      <c r="C1412" s="205">
        <v>3165</v>
      </c>
      <c r="D1412" s="205">
        <v>89</v>
      </c>
      <c r="E1412" s="205">
        <v>165</v>
      </c>
      <c r="F1412" s="205">
        <v>97</v>
      </c>
      <c r="G1412" s="205">
        <v>24</v>
      </c>
      <c r="H1412" s="206">
        <v>2790</v>
      </c>
    </row>
    <row r="1413" spans="1:8">
      <c r="A1413" s="207" t="s">
        <v>258</v>
      </c>
      <c r="B1413" s="11" t="s">
        <v>31</v>
      </c>
      <c r="C1413" s="205">
        <v>2214</v>
      </c>
      <c r="D1413" s="205">
        <v>27</v>
      </c>
      <c r="E1413" s="205">
        <v>41</v>
      </c>
      <c r="F1413" s="205">
        <v>45</v>
      </c>
      <c r="G1413" s="205">
        <v>23</v>
      </c>
      <c r="H1413" s="206">
        <v>2078</v>
      </c>
    </row>
    <row r="1414" spans="1:8">
      <c r="A1414" s="11" t="s">
        <v>259</v>
      </c>
      <c r="B1414" s="11" t="s">
        <v>30</v>
      </c>
      <c r="C1414" s="205">
        <v>16721</v>
      </c>
      <c r="D1414" s="205">
        <v>8730</v>
      </c>
      <c r="E1414" s="205">
        <v>5742</v>
      </c>
      <c r="F1414" s="205">
        <v>1734</v>
      </c>
      <c r="G1414" s="205">
        <v>257</v>
      </c>
      <c r="H1414" s="206">
        <v>258</v>
      </c>
    </row>
    <row r="1415" spans="1:8">
      <c r="A1415" s="207" t="s">
        <v>260</v>
      </c>
      <c r="B1415" s="11" t="s">
        <v>31</v>
      </c>
      <c r="C1415" s="205">
        <v>6371</v>
      </c>
      <c r="D1415" s="205">
        <v>3729</v>
      </c>
      <c r="E1415" s="205">
        <v>1306</v>
      </c>
      <c r="F1415" s="205">
        <v>994</v>
      </c>
      <c r="G1415" s="205">
        <v>161</v>
      </c>
      <c r="H1415" s="206">
        <v>181</v>
      </c>
    </row>
    <row r="1416" spans="1:8">
      <c r="A1416" s="200" t="s">
        <v>485</v>
      </c>
      <c r="B1416" s="11" t="s">
        <v>30</v>
      </c>
      <c r="C1416" s="205">
        <v>12548</v>
      </c>
      <c r="D1416" s="205">
        <v>5730</v>
      </c>
      <c r="E1416" s="205">
        <v>2592</v>
      </c>
      <c r="F1416" s="205">
        <v>1513</v>
      </c>
      <c r="G1416" s="205">
        <v>158</v>
      </c>
      <c r="H1416" s="206">
        <v>2555</v>
      </c>
    </row>
    <row r="1417" spans="1:8">
      <c r="B1417" s="11" t="s">
        <v>31</v>
      </c>
      <c r="C1417" s="205">
        <v>5729</v>
      </c>
      <c r="D1417" s="205">
        <v>2440</v>
      </c>
      <c r="E1417" s="205">
        <v>543</v>
      </c>
      <c r="F1417" s="205">
        <v>826</v>
      </c>
      <c r="G1417" s="205">
        <v>116</v>
      </c>
      <c r="H1417" s="206">
        <v>1804</v>
      </c>
    </row>
    <row r="1418" spans="1:8">
      <c r="A1418" s="11" t="s">
        <v>257</v>
      </c>
      <c r="B1418" s="11" t="s">
        <v>30</v>
      </c>
      <c r="C1418" s="205">
        <v>2626</v>
      </c>
      <c r="D1418" s="205">
        <v>68</v>
      </c>
      <c r="E1418" s="205">
        <v>255</v>
      </c>
      <c r="F1418" s="205">
        <v>83</v>
      </c>
      <c r="G1418" s="205">
        <v>32</v>
      </c>
      <c r="H1418" s="206">
        <v>2188</v>
      </c>
    </row>
    <row r="1419" spans="1:8">
      <c r="A1419" s="207" t="s">
        <v>258</v>
      </c>
      <c r="B1419" s="11" t="s">
        <v>31</v>
      </c>
      <c r="C1419" s="205">
        <v>1799</v>
      </c>
      <c r="D1419" s="205">
        <v>24</v>
      </c>
      <c r="E1419" s="205">
        <v>55</v>
      </c>
      <c r="F1419" s="205">
        <v>49</v>
      </c>
      <c r="G1419" s="205">
        <v>23</v>
      </c>
      <c r="H1419" s="206">
        <v>1648</v>
      </c>
    </row>
    <row r="1420" spans="1:8">
      <c r="A1420" s="11" t="s">
        <v>259</v>
      </c>
      <c r="B1420" s="11" t="s">
        <v>30</v>
      </c>
      <c r="C1420" s="205">
        <v>9922</v>
      </c>
      <c r="D1420" s="205">
        <v>5662</v>
      </c>
      <c r="E1420" s="205">
        <v>2337</v>
      </c>
      <c r="F1420" s="205">
        <v>1430</v>
      </c>
      <c r="G1420" s="205">
        <v>126</v>
      </c>
      <c r="H1420" s="206">
        <v>367</v>
      </c>
    </row>
    <row r="1421" spans="1:8">
      <c r="A1421" s="207" t="s">
        <v>260</v>
      </c>
      <c r="B1421" s="11" t="s">
        <v>31</v>
      </c>
      <c r="C1421" s="205">
        <v>3930</v>
      </c>
      <c r="D1421" s="205">
        <v>2416</v>
      </c>
      <c r="E1421" s="205">
        <v>488</v>
      </c>
      <c r="F1421" s="205">
        <v>777</v>
      </c>
      <c r="G1421" s="205">
        <v>93</v>
      </c>
      <c r="H1421" s="206">
        <v>156</v>
      </c>
    </row>
    <row r="1422" spans="1:8">
      <c r="A1422" s="200" t="s">
        <v>486</v>
      </c>
      <c r="B1422" s="11" t="s">
        <v>30</v>
      </c>
      <c r="C1422" s="205">
        <v>13289</v>
      </c>
      <c r="D1422" s="205">
        <v>4549</v>
      </c>
      <c r="E1422" s="205">
        <v>3807</v>
      </c>
      <c r="F1422" s="205">
        <v>1575</v>
      </c>
      <c r="G1422" s="205">
        <v>148</v>
      </c>
      <c r="H1422" s="206">
        <v>3210</v>
      </c>
    </row>
    <row r="1423" spans="1:8">
      <c r="B1423" s="11" t="s">
        <v>31</v>
      </c>
      <c r="C1423" s="205">
        <v>6047</v>
      </c>
      <c r="D1423" s="205">
        <v>2029</v>
      </c>
      <c r="E1423" s="205">
        <v>872</v>
      </c>
      <c r="F1423" s="205">
        <v>850</v>
      </c>
      <c r="G1423" s="205">
        <v>116</v>
      </c>
      <c r="H1423" s="206">
        <v>2180</v>
      </c>
    </row>
    <row r="1424" spans="1:8">
      <c r="A1424" s="11" t="s">
        <v>257</v>
      </c>
      <c r="B1424" s="11" t="s">
        <v>30</v>
      </c>
      <c r="C1424" s="205">
        <v>4004</v>
      </c>
      <c r="D1424" s="205">
        <v>180</v>
      </c>
      <c r="E1424" s="205">
        <v>232</v>
      </c>
      <c r="F1424" s="205">
        <v>546</v>
      </c>
      <c r="G1424" s="205">
        <v>54</v>
      </c>
      <c r="H1424" s="206">
        <v>2992</v>
      </c>
    </row>
    <row r="1425" spans="1:8">
      <c r="A1425" s="207" t="s">
        <v>258</v>
      </c>
      <c r="B1425" s="11" t="s">
        <v>31</v>
      </c>
      <c r="C1425" s="205">
        <v>2326</v>
      </c>
      <c r="D1425" s="205">
        <v>45</v>
      </c>
      <c r="E1425" s="205">
        <v>52</v>
      </c>
      <c r="F1425" s="205">
        <v>159</v>
      </c>
      <c r="G1425" s="205">
        <v>39</v>
      </c>
      <c r="H1425" s="206">
        <v>2031</v>
      </c>
    </row>
    <row r="1426" spans="1:8">
      <c r="A1426" s="11" t="s">
        <v>259</v>
      </c>
      <c r="B1426" s="11" t="s">
        <v>30</v>
      </c>
      <c r="C1426" s="205">
        <v>9285</v>
      </c>
      <c r="D1426" s="205">
        <v>4369</v>
      </c>
      <c r="E1426" s="205">
        <v>3575</v>
      </c>
      <c r="F1426" s="205">
        <v>1029</v>
      </c>
      <c r="G1426" s="205">
        <v>94</v>
      </c>
      <c r="H1426" s="206">
        <v>218</v>
      </c>
    </row>
    <row r="1427" spans="1:8">
      <c r="A1427" s="207" t="s">
        <v>260</v>
      </c>
      <c r="B1427" s="11" t="s">
        <v>31</v>
      </c>
      <c r="C1427" s="205">
        <v>3721</v>
      </c>
      <c r="D1427" s="205">
        <v>1984</v>
      </c>
      <c r="E1427" s="205">
        <v>820</v>
      </c>
      <c r="F1427" s="205">
        <v>691</v>
      </c>
      <c r="G1427" s="205">
        <v>77</v>
      </c>
      <c r="H1427" s="206">
        <v>149</v>
      </c>
    </row>
    <row r="1428" spans="1:8">
      <c r="A1428" s="200" t="s">
        <v>487</v>
      </c>
      <c r="B1428" s="11" t="s">
        <v>30</v>
      </c>
      <c r="C1428" s="205">
        <v>12006</v>
      </c>
      <c r="D1428" s="205">
        <v>8474</v>
      </c>
      <c r="E1428" s="205">
        <v>953</v>
      </c>
      <c r="F1428" s="205">
        <v>678</v>
      </c>
      <c r="G1428" s="205">
        <v>108</v>
      </c>
      <c r="H1428" s="206">
        <v>1793</v>
      </c>
    </row>
    <row r="1429" spans="1:8">
      <c r="B1429" s="11" t="s">
        <v>31</v>
      </c>
      <c r="C1429" s="205">
        <v>5708</v>
      </c>
      <c r="D1429" s="205">
        <v>3708</v>
      </c>
      <c r="E1429" s="205">
        <v>270</v>
      </c>
      <c r="F1429" s="205">
        <v>369</v>
      </c>
      <c r="G1429" s="205">
        <v>79</v>
      </c>
      <c r="H1429" s="206">
        <v>1282</v>
      </c>
    </row>
    <row r="1430" spans="1:8">
      <c r="A1430" s="11" t="s">
        <v>257</v>
      </c>
      <c r="B1430" s="11" t="s">
        <v>30</v>
      </c>
      <c r="C1430" s="205">
        <v>1891</v>
      </c>
      <c r="D1430" s="205">
        <v>16</v>
      </c>
      <c r="E1430" s="205">
        <v>67</v>
      </c>
      <c r="F1430" s="205">
        <v>64</v>
      </c>
      <c r="G1430" s="205">
        <v>14</v>
      </c>
      <c r="H1430" s="206">
        <v>1730</v>
      </c>
    </row>
    <row r="1431" spans="1:8">
      <c r="A1431" s="207" t="s">
        <v>258</v>
      </c>
      <c r="B1431" s="11" t="s">
        <v>31</v>
      </c>
      <c r="C1431" s="205">
        <v>1282</v>
      </c>
      <c r="D1431" s="205" t="s">
        <v>145</v>
      </c>
      <c r="E1431" s="205" t="s">
        <v>145</v>
      </c>
      <c r="F1431" s="205">
        <v>31</v>
      </c>
      <c r="G1431" s="205">
        <v>13</v>
      </c>
      <c r="H1431" s="206">
        <v>1229</v>
      </c>
    </row>
    <row r="1432" spans="1:8">
      <c r="A1432" s="11" t="s">
        <v>259</v>
      </c>
      <c r="B1432" s="11" t="s">
        <v>30</v>
      </c>
      <c r="C1432" s="205">
        <v>10115</v>
      </c>
      <c r="D1432" s="205">
        <v>8458</v>
      </c>
      <c r="E1432" s="205">
        <v>886</v>
      </c>
      <c r="F1432" s="205">
        <v>614</v>
      </c>
      <c r="G1432" s="205">
        <v>94</v>
      </c>
      <c r="H1432" s="206">
        <v>63</v>
      </c>
    </row>
    <row r="1433" spans="1:8">
      <c r="A1433" s="207" t="s">
        <v>260</v>
      </c>
      <c r="B1433" s="11" t="s">
        <v>31</v>
      </c>
      <c r="C1433" s="205">
        <v>4426</v>
      </c>
      <c r="D1433" s="205" t="s">
        <v>145</v>
      </c>
      <c r="E1433" s="205" t="s">
        <v>145</v>
      </c>
      <c r="F1433" s="205">
        <v>338</v>
      </c>
      <c r="G1433" s="205">
        <v>66</v>
      </c>
      <c r="H1433" s="206">
        <v>53</v>
      </c>
    </row>
    <row r="1434" spans="1:8">
      <c r="A1434" s="200" t="s">
        <v>488</v>
      </c>
      <c r="B1434" s="11" t="s">
        <v>30</v>
      </c>
      <c r="C1434" s="205">
        <v>16146</v>
      </c>
      <c r="D1434" s="205">
        <v>11130</v>
      </c>
      <c r="E1434" s="205">
        <v>2220</v>
      </c>
      <c r="F1434" s="205">
        <v>1148</v>
      </c>
      <c r="G1434" s="205">
        <v>131</v>
      </c>
      <c r="H1434" s="206">
        <v>1517</v>
      </c>
    </row>
    <row r="1435" spans="1:8">
      <c r="B1435" s="11" t="s">
        <v>31</v>
      </c>
      <c r="C1435" s="205">
        <v>7214</v>
      </c>
      <c r="D1435" s="205">
        <v>4918</v>
      </c>
      <c r="E1435" s="205">
        <v>500</v>
      </c>
      <c r="F1435" s="205">
        <v>527</v>
      </c>
      <c r="G1435" s="205">
        <v>96</v>
      </c>
      <c r="H1435" s="206">
        <v>1173</v>
      </c>
    </row>
    <row r="1436" spans="1:8">
      <c r="A1436" s="11" t="s">
        <v>257</v>
      </c>
      <c r="B1436" s="11" t="s">
        <v>30</v>
      </c>
      <c r="C1436" s="205">
        <v>1759</v>
      </c>
      <c r="D1436" s="205">
        <v>54</v>
      </c>
      <c r="E1436" s="205">
        <v>114</v>
      </c>
      <c r="F1436" s="205">
        <v>138</v>
      </c>
      <c r="G1436" s="205" t="s">
        <v>0</v>
      </c>
      <c r="H1436" s="206">
        <v>1453</v>
      </c>
    </row>
    <row r="1437" spans="1:8">
      <c r="A1437" s="207" t="s">
        <v>258</v>
      </c>
      <c r="B1437" s="11" t="s">
        <v>31</v>
      </c>
      <c r="C1437" s="205">
        <v>1219</v>
      </c>
      <c r="D1437" s="205" t="s">
        <v>145</v>
      </c>
      <c r="E1437" s="205" t="s">
        <v>145</v>
      </c>
      <c r="F1437" s="205">
        <v>48</v>
      </c>
      <c r="G1437" s="205" t="s">
        <v>0</v>
      </c>
      <c r="H1437" s="206">
        <v>1128</v>
      </c>
    </row>
    <row r="1438" spans="1:8">
      <c r="A1438" s="11" t="s">
        <v>259</v>
      </c>
      <c r="B1438" s="11" t="s">
        <v>30</v>
      </c>
      <c r="C1438" s="205">
        <v>14387</v>
      </c>
      <c r="D1438" s="205">
        <v>11076</v>
      </c>
      <c r="E1438" s="205">
        <v>2106</v>
      </c>
      <c r="F1438" s="205">
        <v>1010</v>
      </c>
      <c r="G1438" s="205">
        <v>131</v>
      </c>
      <c r="H1438" s="206">
        <v>64</v>
      </c>
    </row>
    <row r="1439" spans="1:8">
      <c r="A1439" s="207" t="s">
        <v>260</v>
      </c>
      <c r="B1439" s="11" t="s">
        <v>31</v>
      </c>
      <c r="C1439" s="205">
        <v>5995</v>
      </c>
      <c r="D1439" s="205" t="s">
        <v>145</v>
      </c>
      <c r="E1439" s="205" t="s">
        <v>145</v>
      </c>
      <c r="F1439" s="205">
        <v>479</v>
      </c>
      <c r="G1439" s="205">
        <v>96</v>
      </c>
      <c r="H1439" s="206">
        <v>45</v>
      </c>
    </row>
    <row r="1440" spans="1:8">
      <c r="A1440" s="200" t="s">
        <v>489</v>
      </c>
      <c r="B1440" s="11" t="s">
        <v>30</v>
      </c>
      <c r="C1440" s="205">
        <v>12385</v>
      </c>
      <c r="D1440" s="205">
        <v>8664</v>
      </c>
      <c r="E1440" s="205">
        <v>967</v>
      </c>
      <c r="F1440" s="205">
        <v>505</v>
      </c>
      <c r="G1440" s="205">
        <v>124</v>
      </c>
      <c r="H1440" s="206">
        <v>2125</v>
      </c>
    </row>
    <row r="1441" spans="1:8">
      <c r="B1441" s="11" t="s">
        <v>31</v>
      </c>
      <c r="C1441" s="205">
        <v>5986</v>
      </c>
      <c r="D1441" s="205">
        <v>3734</v>
      </c>
      <c r="E1441" s="205">
        <v>321</v>
      </c>
      <c r="F1441" s="205">
        <v>317</v>
      </c>
      <c r="G1441" s="205">
        <v>103</v>
      </c>
      <c r="H1441" s="206">
        <v>1511</v>
      </c>
    </row>
    <row r="1442" spans="1:8">
      <c r="A1442" s="11" t="s">
        <v>257</v>
      </c>
      <c r="B1442" s="11" t="s">
        <v>30</v>
      </c>
      <c r="C1442" s="205">
        <v>2293</v>
      </c>
      <c r="D1442" s="205">
        <v>34</v>
      </c>
      <c r="E1442" s="205">
        <v>160</v>
      </c>
      <c r="F1442" s="205">
        <v>54</v>
      </c>
      <c r="G1442" s="205">
        <v>10</v>
      </c>
      <c r="H1442" s="206">
        <v>2035</v>
      </c>
    </row>
    <row r="1443" spans="1:8">
      <c r="A1443" s="207" t="s">
        <v>258</v>
      </c>
      <c r="B1443" s="11" t="s">
        <v>31</v>
      </c>
      <c r="C1443" s="205">
        <v>1532</v>
      </c>
      <c r="D1443" s="205">
        <v>13</v>
      </c>
      <c r="E1443" s="205">
        <v>38</v>
      </c>
      <c r="F1443" s="205">
        <v>26</v>
      </c>
      <c r="G1443" s="205">
        <v>6</v>
      </c>
      <c r="H1443" s="206">
        <v>1449</v>
      </c>
    </row>
    <row r="1444" spans="1:8">
      <c r="A1444" s="11" t="s">
        <v>259</v>
      </c>
      <c r="B1444" s="11" t="s">
        <v>30</v>
      </c>
      <c r="C1444" s="205">
        <v>10092</v>
      </c>
      <c r="D1444" s="205">
        <v>8630</v>
      </c>
      <c r="E1444" s="205">
        <v>807</v>
      </c>
      <c r="F1444" s="205">
        <v>451</v>
      </c>
      <c r="G1444" s="205">
        <v>114</v>
      </c>
      <c r="H1444" s="206">
        <v>90</v>
      </c>
    </row>
    <row r="1445" spans="1:8">
      <c r="A1445" s="207" t="s">
        <v>260</v>
      </c>
      <c r="B1445" s="11" t="s">
        <v>31</v>
      </c>
      <c r="C1445" s="205">
        <v>4454</v>
      </c>
      <c r="D1445" s="205">
        <v>3721</v>
      </c>
      <c r="E1445" s="205">
        <v>283</v>
      </c>
      <c r="F1445" s="205">
        <v>291</v>
      </c>
      <c r="G1445" s="205">
        <v>97</v>
      </c>
      <c r="H1445" s="206">
        <v>62</v>
      </c>
    </row>
    <row r="1446" spans="1:8">
      <c r="A1446" s="200" t="s">
        <v>490</v>
      </c>
      <c r="B1446" s="11" t="s">
        <v>30</v>
      </c>
      <c r="C1446" s="205">
        <v>6390</v>
      </c>
      <c r="D1446" s="205">
        <v>4520</v>
      </c>
      <c r="E1446" s="205">
        <v>250</v>
      </c>
      <c r="F1446" s="205">
        <v>386</v>
      </c>
      <c r="G1446" s="205">
        <v>46</v>
      </c>
      <c r="H1446" s="206">
        <v>1188</v>
      </c>
    </row>
    <row r="1447" spans="1:8">
      <c r="B1447" s="11" t="s">
        <v>31</v>
      </c>
      <c r="C1447" s="205">
        <v>3202</v>
      </c>
      <c r="D1447" s="205">
        <v>1987</v>
      </c>
      <c r="E1447" s="205">
        <v>82</v>
      </c>
      <c r="F1447" s="205">
        <v>234</v>
      </c>
      <c r="G1447" s="205">
        <v>37</v>
      </c>
      <c r="H1447" s="206">
        <v>862</v>
      </c>
    </row>
    <row r="1448" spans="1:8">
      <c r="A1448" s="11" t="s">
        <v>257</v>
      </c>
      <c r="B1448" s="11" t="s">
        <v>30</v>
      </c>
      <c r="C1448" s="205">
        <v>1296</v>
      </c>
      <c r="D1448" s="205">
        <v>107</v>
      </c>
      <c r="E1448" s="205">
        <v>72</v>
      </c>
      <c r="F1448" s="205">
        <v>41</v>
      </c>
      <c r="G1448" s="205">
        <v>8</v>
      </c>
      <c r="H1448" s="206">
        <v>1068</v>
      </c>
    </row>
    <row r="1449" spans="1:8">
      <c r="A1449" s="207" t="s">
        <v>258</v>
      </c>
      <c r="B1449" s="11" t="s">
        <v>31</v>
      </c>
      <c r="C1449" s="205">
        <v>853</v>
      </c>
      <c r="D1449" s="205">
        <v>33</v>
      </c>
      <c r="E1449" s="205">
        <v>19</v>
      </c>
      <c r="F1449" s="205">
        <v>24</v>
      </c>
      <c r="G1449" s="205">
        <v>7</v>
      </c>
      <c r="H1449" s="206">
        <v>770</v>
      </c>
    </row>
    <row r="1450" spans="1:8">
      <c r="A1450" s="11" t="s">
        <v>259</v>
      </c>
      <c r="B1450" s="11" t="s">
        <v>30</v>
      </c>
      <c r="C1450" s="205">
        <v>5094</v>
      </c>
      <c r="D1450" s="205">
        <v>4413</v>
      </c>
      <c r="E1450" s="205">
        <v>178</v>
      </c>
      <c r="F1450" s="205">
        <v>345</v>
      </c>
      <c r="G1450" s="205">
        <v>38</v>
      </c>
      <c r="H1450" s="206">
        <v>120</v>
      </c>
    </row>
    <row r="1451" spans="1:8">
      <c r="A1451" s="207" t="s">
        <v>260</v>
      </c>
      <c r="B1451" s="11" t="s">
        <v>31</v>
      </c>
      <c r="C1451" s="205">
        <v>2349</v>
      </c>
      <c r="D1451" s="205">
        <v>1954</v>
      </c>
      <c r="E1451" s="205">
        <v>63</v>
      </c>
      <c r="F1451" s="205">
        <v>210</v>
      </c>
      <c r="G1451" s="205">
        <v>30</v>
      </c>
      <c r="H1451" s="206">
        <v>92</v>
      </c>
    </row>
    <row r="1452" spans="1:8">
      <c r="A1452" s="200" t="s">
        <v>491</v>
      </c>
      <c r="B1452" s="11" t="s">
        <v>30</v>
      </c>
      <c r="C1452" s="205">
        <v>13031</v>
      </c>
      <c r="D1452" s="205">
        <v>7522</v>
      </c>
      <c r="E1452" s="205">
        <v>1818</v>
      </c>
      <c r="F1452" s="205">
        <v>1259</v>
      </c>
      <c r="G1452" s="205">
        <v>128</v>
      </c>
      <c r="H1452" s="206">
        <v>2304</v>
      </c>
    </row>
    <row r="1453" spans="1:8">
      <c r="B1453" s="11" t="s">
        <v>31</v>
      </c>
      <c r="C1453" s="205">
        <v>6244</v>
      </c>
      <c r="D1453" s="205">
        <v>3140</v>
      </c>
      <c r="E1453" s="205">
        <v>641</v>
      </c>
      <c r="F1453" s="205">
        <v>693</v>
      </c>
      <c r="G1453" s="205">
        <v>108</v>
      </c>
      <c r="H1453" s="206">
        <v>1662</v>
      </c>
    </row>
    <row r="1454" spans="1:8">
      <c r="A1454" s="11" t="s">
        <v>257</v>
      </c>
      <c r="B1454" s="11" t="s">
        <v>30</v>
      </c>
      <c r="C1454" s="205">
        <v>2575</v>
      </c>
      <c r="D1454" s="205">
        <v>79</v>
      </c>
      <c r="E1454" s="205">
        <v>200</v>
      </c>
      <c r="F1454" s="205">
        <v>302</v>
      </c>
      <c r="G1454" s="205">
        <v>29</v>
      </c>
      <c r="H1454" s="206">
        <v>1965</v>
      </c>
    </row>
    <row r="1455" spans="1:8">
      <c r="A1455" s="207" t="s">
        <v>258</v>
      </c>
      <c r="B1455" s="11" t="s">
        <v>31</v>
      </c>
      <c r="C1455" s="205">
        <v>1634</v>
      </c>
      <c r="D1455" s="205">
        <v>14</v>
      </c>
      <c r="E1455" s="205">
        <v>38</v>
      </c>
      <c r="F1455" s="205">
        <v>84</v>
      </c>
      <c r="G1455" s="205">
        <v>25</v>
      </c>
      <c r="H1455" s="206">
        <v>1473</v>
      </c>
    </row>
    <row r="1456" spans="1:8">
      <c r="A1456" s="11" t="s">
        <v>259</v>
      </c>
      <c r="B1456" s="11" t="s">
        <v>30</v>
      </c>
      <c r="C1456" s="205">
        <v>10456</v>
      </c>
      <c r="D1456" s="205">
        <v>7443</v>
      </c>
      <c r="E1456" s="205">
        <v>1618</v>
      </c>
      <c r="F1456" s="205">
        <v>957</v>
      </c>
      <c r="G1456" s="205">
        <v>99</v>
      </c>
      <c r="H1456" s="206">
        <v>339</v>
      </c>
    </row>
    <row r="1457" spans="1:8">
      <c r="A1457" s="207" t="s">
        <v>260</v>
      </c>
      <c r="B1457" s="11" t="s">
        <v>31</v>
      </c>
      <c r="C1457" s="205">
        <v>4610</v>
      </c>
      <c r="D1457" s="205">
        <v>3126</v>
      </c>
      <c r="E1457" s="205">
        <v>603</v>
      </c>
      <c r="F1457" s="205">
        <v>609</v>
      </c>
      <c r="G1457" s="205">
        <v>83</v>
      </c>
      <c r="H1457" s="206">
        <v>189</v>
      </c>
    </row>
    <row r="1458" spans="1:8">
      <c r="A1458" s="200" t="s">
        <v>492</v>
      </c>
      <c r="B1458" s="11" t="s">
        <v>30</v>
      </c>
      <c r="C1458" s="205">
        <v>21182</v>
      </c>
      <c r="D1458" s="205">
        <v>12657</v>
      </c>
      <c r="E1458" s="205">
        <v>2759</v>
      </c>
      <c r="F1458" s="205">
        <v>1802</v>
      </c>
      <c r="G1458" s="205">
        <v>216</v>
      </c>
      <c r="H1458" s="206">
        <v>3748</v>
      </c>
    </row>
    <row r="1459" spans="1:8">
      <c r="B1459" s="11" t="s">
        <v>31</v>
      </c>
      <c r="C1459" s="205">
        <v>9864</v>
      </c>
      <c r="D1459" s="205">
        <v>5565</v>
      </c>
      <c r="E1459" s="205">
        <v>554</v>
      </c>
      <c r="F1459" s="205">
        <v>1004</v>
      </c>
      <c r="G1459" s="205">
        <v>158</v>
      </c>
      <c r="H1459" s="206">
        <v>2583</v>
      </c>
    </row>
    <row r="1460" spans="1:8">
      <c r="A1460" s="11" t="s">
        <v>257</v>
      </c>
      <c r="B1460" s="11" t="s">
        <v>30</v>
      </c>
      <c r="C1460" s="205">
        <v>4029</v>
      </c>
      <c r="D1460" s="205">
        <v>67</v>
      </c>
      <c r="E1460" s="205">
        <v>253</v>
      </c>
      <c r="F1460" s="205">
        <v>246</v>
      </c>
      <c r="G1460" s="205">
        <v>33</v>
      </c>
      <c r="H1460" s="206">
        <v>3430</v>
      </c>
    </row>
    <row r="1461" spans="1:8">
      <c r="A1461" s="207" t="s">
        <v>258</v>
      </c>
      <c r="B1461" s="11" t="s">
        <v>31</v>
      </c>
      <c r="C1461" s="205">
        <v>2563</v>
      </c>
      <c r="D1461" s="205">
        <v>14</v>
      </c>
      <c r="E1461" s="205">
        <v>39</v>
      </c>
      <c r="F1461" s="205">
        <v>92</v>
      </c>
      <c r="G1461" s="205">
        <v>26</v>
      </c>
      <c r="H1461" s="206">
        <v>2392</v>
      </c>
    </row>
    <row r="1462" spans="1:8">
      <c r="A1462" s="11" t="s">
        <v>259</v>
      </c>
      <c r="B1462" s="11" t="s">
        <v>30</v>
      </c>
      <c r="C1462" s="205">
        <v>17153</v>
      </c>
      <c r="D1462" s="205">
        <v>12590</v>
      </c>
      <c r="E1462" s="205">
        <v>2506</v>
      </c>
      <c r="F1462" s="205">
        <v>1556</v>
      </c>
      <c r="G1462" s="205">
        <v>183</v>
      </c>
      <c r="H1462" s="206">
        <v>318</v>
      </c>
    </row>
    <row r="1463" spans="1:8">
      <c r="A1463" s="207" t="s">
        <v>260</v>
      </c>
      <c r="B1463" s="11" t="s">
        <v>31</v>
      </c>
      <c r="C1463" s="205">
        <v>7301</v>
      </c>
      <c r="D1463" s="205">
        <v>5551</v>
      </c>
      <c r="E1463" s="205">
        <v>515</v>
      </c>
      <c r="F1463" s="205">
        <v>912</v>
      </c>
      <c r="G1463" s="205">
        <v>132</v>
      </c>
      <c r="H1463" s="206">
        <v>191</v>
      </c>
    </row>
    <row r="1464" spans="1:8">
      <c r="A1464" s="200" t="s">
        <v>493</v>
      </c>
      <c r="B1464" s="11" t="s">
        <v>30</v>
      </c>
      <c r="C1464" s="205">
        <v>11863</v>
      </c>
      <c r="D1464" s="205">
        <v>8043</v>
      </c>
      <c r="E1464" s="205">
        <v>1631</v>
      </c>
      <c r="F1464" s="205">
        <v>885</v>
      </c>
      <c r="G1464" s="205">
        <v>55</v>
      </c>
      <c r="H1464" s="206">
        <v>1249</v>
      </c>
    </row>
    <row r="1465" spans="1:8">
      <c r="B1465" s="11" t="s">
        <v>31</v>
      </c>
      <c r="C1465" s="205">
        <v>5342</v>
      </c>
      <c r="D1465" s="205">
        <v>3592</v>
      </c>
      <c r="E1465" s="205">
        <v>427</v>
      </c>
      <c r="F1465" s="205">
        <v>369</v>
      </c>
      <c r="G1465" s="205">
        <v>39</v>
      </c>
      <c r="H1465" s="206">
        <v>915</v>
      </c>
    </row>
    <row r="1466" spans="1:8">
      <c r="A1466" s="11" t="s">
        <v>257</v>
      </c>
      <c r="B1466" s="11" t="s">
        <v>30</v>
      </c>
      <c r="C1466" s="205">
        <v>1319</v>
      </c>
      <c r="D1466" s="205">
        <v>29</v>
      </c>
      <c r="E1466" s="205">
        <v>29</v>
      </c>
      <c r="F1466" s="205">
        <v>172</v>
      </c>
      <c r="G1466" s="205" t="s">
        <v>0</v>
      </c>
      <c r="H1466" s="206">
        <v>1089</v>
      </c>
    </row>
    <row r="1467" spans="1:8">
      <c r="A1467" s="207" t="s">
        <v>258</v>
      </c>
      <c r="B1467" s="11" t="s">
        <v>31</v>
      </c>
      <c r="C1467" s="205">
        <v>899</v>
      </c>
      <c r="D1467" s="205">
        <v>4</v>
      </c>
      <c r="E1467" s="205">
        <v>9</v>
      </c>
      <c r="F1467" s="205">
        <v>101</v>
      </c>
      <c r="G1467" s="205" t="s">
        <v>0</v>
      </c>
      <c r="H1467" s="206">
        <v>785</v>
      </c>
    </row>
    <row r="1468" spans="1:8">
      <c r="A1468" s="11" t="s">
        <v>259</v>
      </c>
      <c r="B1468" s="11" t="s">
        <v>30</v>
      </c>
      <c r="C1468" s="205">
        <v>10544</v>
      </c>
      <c r="D1468" s="205">
        <v>8014</v>
      </c>
      <c r="E1468" s="205">
        <v>1602</v>
      </c>
      <c r="F1468" s="205">
        <v>713</v>
      </c>
      <c r="G1468" s="205">
        <v>55</v>
      </c>
      <c r="H1468" s="206">
        <v>160</v>
      </c>
    </row>
    <row r="1469" spans="1:8">
      <c r="A1469" s="207" t="s">
        <v>260</v>
      </c>
      <c r="B1469" s="11" t="s">
        <v>31</v>
      </c>
      <c r="C1469" s="205">
        <v>4443</v>
      </c>
      <c r="D1469" s="205">
        <v>3588</v>
      </c>
      <c r="E1469" s="205">
        <v>418</v>
      </c>
      <c r="F1469" s="205">
        <v>268</v>
      </c>
      <c r="G1469" s="205">
        <v>39</v>
      </c>
      <c r="H1469" s="206">
        <v>130</v>
      </c>
    </row>
    <row r="1470" spans="1:8">
      <c r="A1470" s="200" t="s">
        <v>494</v>
      </c>
      <c r="B1470" s="11" t="s">
        <v>30</v>
      </c>
      <c r="C1470" s="205">
        <v>22372</v>
      </c>
      <c r="D1470" s="205">
        <v>13890</v>
      </c>
      <c r="E1470" s="205">
        <v>3688</v>
      </c>
      <c r="F1470" s="205">
        <v>1639</v>
      </c>
      <c r="G1470" s="205">
        <v>255</v>
      </c>
      <c r="H1470" s="206">
        <v>2900</v>
      </c>
    </row>
    <row r="1471" spans="1:8">
      <c r="B1471" s="11" t="s">
        <v>31</v>
      </c>
      <c r="C1471" s="205">
        <v>10468</v>
      </c>
      <c r="D1471" s="205">
        <v>5934</v>
      </c>
      <c r="E1471" s="205">
        <v>1336</v>
      </c>
      <c r="F1471" s="205">
        <v>836</v>
      </c>
      <c r="G1471" s="205">
        <v>191</v>
      </c>
      <c r="H1471" s="206">
        <v>2171</v>
      </c>
    </row>
    <row r="1472" spans="1:8">
      <c r="A1472" s="11" t="s">
        <v>257</v>
      </c>
      <c r="B1472" s="11" t="s">
        <v>30</v>
      </c>
      <c r="C1472" s="205">
        <v>2977</v>
      </c>
      <c r="D1472" s="205">
        <v>9</v>
      </c>
      <c r="E1472" s="205">
        <v>130</v>
      </c>
      <c r="F1472" s="205">
        <v>72</v>
      </c>
      <c r="G1472" s="205">
        <v>41</v>
      </c>
      <c r="H1472" s="206">
        <v>2725</v>
      </c>
    </row>
    <row r="1473" spans="1:8">
      <c r="A1473" s="207" t="s">
        <v>258</v>
      </c>
      <c r="B1473" s="11" t="s">
        <v>31</v>
      </c>
      <c r="C1473" s="205">
        <v>2121</v>
      </c>
      <c r="D1473" s="205" t="s">
        <v>0</v>
      </c>
      <c r="E1473" s="205">
        <v>22</v>
      </c>
      <c r="F1473" s="205">
        <v>34</v>
      </c>
      <c r="G1473" s="205">
        <v>28</v>
      </c>
      <c r="H1473" s="206">
        <v>2037</v>
      </c>
    </row>
    <row r="1474" spans="1:8">
      <c r="A1474" s="11" t="s">
        <v>259</v>
      </c>
      <c r="B1474" s="11" t="s">
        <v>30</v>
      </c>
      <c r="C1474" s="205">
        <v>19395</v>
      </c>
      <c r="D1474" s="205">
        <v>13881</v>
      </c>
      <c r="E1474" s="205">
        <v>3558</v>
      </c>
      <c r="F1474" s="205">
        <v>1567</v>
      </c>
      <c r="G1474" s="205">
        <v>214</v>
      </c>
      <c r="H1474" s="206">
        <v>175</v>
      </c>
    </row>
    <row r="1475" spans="1:8">
      <c r="A1475" s="207" t="s">
        <v>260</v>
      </c>
      <c r="B1475" s="11" t="s">
        <v>31</v>
      </c>
      <c r="C1475" s="205">
        <v>8347</v>
      </c>
      <c r="D1475" s="205">
        <v>5934</v>
      </c>
      <c r="E1475" s="205">
        <v>1314</v>
      </c>
      <c r="F1475" s="205">
        <v>802</v>
      </c>
      <c r="G1475" s="205">
        <v>163</v>
      </c>
      <c r="H1475" s="206">
        <v>134</v>
      </c>
    </row>
    <row r="1476" spans="1:8">
      <c r="A1476" s="200" t="s">
        <v>495</v>
      </c>
      <c r="B1476" s="11" t="s">
        <v>30</v>
      </c>
      <c r="C1476" s="205">
        <v>13678</v>
      </c>
      <c r="D1476" s="205">
        <v>5763</v>
      </c>
      <c r="E1476" s="205">
        <v>3415</v>
      </c>
      <c r="F1476" s="205">
        <v>1904</v>
      </c>
      <c r="G1476" s="205">
        <v>167</v>
      </c>
      <c r="H1476" s="206">
        <v>2429</v>
      </c>
    </row>
    <row r="1477" spans="1:8">
      <c r="B1477" s="11" t="s">
        <v>31</v>
      </c>
      <c r="C1477" s="205">
        <v>6275</v>
      </c>
      <c r="D1477" s="205">
        <v>2558</v>
      </c>
      <c r="E1477" s="205">
        <v>1122</v>
      </c>
      <c r="F1477" s="205">
        <v>840</v>
      </c>
      <c r="G1477" s="205">
        <v>112</v>
      </c>
      <c r="H1477" s="206">
        <v>1643</v>
      </c>
    </row>
    <row r="1478" spans="1:8">
      <c r="A1478" s="11" t="s">
        <v>257</v>
      </c>
      <c r="B1478" s="11" t="s">
        <v>30</v>
      </c>
      <c r="C1478" s="205">
        <v>2824</v>
      </c>
      <c r="D1478" s="205">
        <v>13</v>
      </c>
      <c r="E1478" s="205">
        <v>319</v>
      </c>
      <c r="F1478" s="205">
        <v>167</v>
      </c>
      <c r="G1478" s="205">
        <v>19</v>
      </c>
      <c r="H1478" s="206">
        <v>2306</v>
      </c>
    </row>
    <row r="1479" spans="1:8">
      <c r="A1479" s="207" t="s">
        <v>258</v>
      </c>
      <c r="B1479" s="11" t="s">
        <v>31</v>
      </c>
      <c r="C1479" s="205">
        <v>1806</v>
      </c>
      <c r="D1479" s="205" t="s">
        <v>0</v>
      </c>
      <c r="E1479" s="205">
        <v>165</v>
      </c>
      <c r="F1479" s="205">
        <v>59</v>
      </c>
      <c r="G1479" s="205">
        <v>16</v>
      </c>
      <c r="H1479" s="206">
        <v>1566</v>
      </c>
    </row>
    <row r="1480" spans="1:8">
      <c r="A1480" s="11" t="s">
        <v>259</v>
      </c>
      <c r="B1480" s="11" t="s">
        <v>30</v>
      </c>
      <c r="C1480" s="205">
        <v>10854</v>
      </c>
      <c r="D1480" s="205">
        <v>5750</v>
      </c>
      <c r="E1480" s="205">
        <v>3096</v>
      </c>
      <c r="F1480" s="205">
        <v>1737</v>
      </c>
      <c r="G1480" s="205">
        <v>148</v>
      </c>
      <c r="H1480" s="206">
        <v>123</v>
      </c>
    </row>
    <row r="1481" spans="1:8">
      <c r="A1481" s="207" t="s">
        <v>260</v>
      </c>
      <c r="B1481" s="11" t="s">
        <v>31</v>
      </c>
      <c r="C1481" s="205">
        <v>4469</v>
      </c>
      <c r="D1481" s="205">
        <v>2558</v>
      </c>
      <c r="E1481" s="205">
        <v>957</v>
      </c>
      <c r="F1481" s="205">
        <v>781</v>
      </c>
      <c r="G1481" s="205">
        <v>96</v>
      </c>
      <c r="H1481" s="206">
        <v>77</v>
      </c>
    </row>
    <row r="1482" spans="1:8" ht="38.25">
      <c r="A1482" s="833" t="s">
        <v>1156</v>
      </c>
      <c r="B1482" s="57"/>
      <c r="C1482" s="834"/>
      <c r="D1482" s="834"/>
      <c r="E1482" s="834"/>
      <c r="F1482" s="834"/>
      <c r="G1482" s="834"/>
      <c r="H1482" s="835"/>
    </row>
    <row r="1483" spans="1:8">
      <c r="A1483" s="200" t="s">
        <v>496</v>
      </c>
      <c r="B1483" s="11" t="s">
        <v>30</v>
      </c>
      <c r="C1483" s="205">
        <v>90691</v>
      </c>
      <c r="D1483" s="205">
        <v>2932</v>
      </c>
      <c r="E1483" s="205">
        <v>18617</v>
      </c>
      <c r="F1483" s="205">
        <v>24593</v>
      </c>
      <c r="G1483" s="205">
        <v>4217</v>
      </c>
      <c r="H1483" s="206">
        <v>40332</v>
      </c>
    </row>
    <row r="1484" spans="1:8">
      <c r="B1484" s="11" t="s">
        <v>31</v>
      </c>
      <c r="C1484" s="205">
        <v>50770</v>
      </c>
      <c r="D1484" s="205">
        <v>1388</v>
      </c>
      <c r="E1484" s="205">
        <v>5975</v>
      </c>
      <c r="F1484" s="205">
        <v>12518</v>
      </c>
      <c r="G1484" s="205">
        <v>2810</v>
      </c>
      <c r="H1484" s="206">
        <v>28079</v>
      </c>
    </row>
    <row r="1485" spans="1:8">
      <c r="A1485" s="11" t="s">
        <v>257</v>
      </c>
      <c r="B1485" s="11" t="s">
        <v>30</v>
      </c>
      <c r="C1485" s="205">
        <v>35700</v>
      </c>
      <c r="D1485" s="205">
        <v>103</v>
      </c>
      <c r="E1485" s="205">
        <v>1357</v>
      </c>
      <c r="F1485" s="205">
        <v>3843</v>
      </c>
      <c r="G1485" s="205">
        <v>833</v>
      </c>
      <c r="H1485" s="206">
        <v>29564</v>
      </c>
    </row>
    <row r="1486" spans="1:8">
      <c r="A1486" s="207" t="s">
        <v>258</v>
      </c>
      <c r="B1486" s="11" t="s">
        <v>31</v>
      </c>
      <c r="C1486" s="205">
        <v>23605</v>
      </c>
      <c r="D1486" s="205">
        <v>30</v>
      </c>
      <c r="E1486" s="205">
        <v>336</v>
      </c>
      <c r="F1486" s="205">
        <v>1198</v>
      </c>
      <c r="G1486" s="205">
        <v>572</v>
      </c>
      <c r="H1486" s="206">
        <v>21469</v>
      </c>
    </row>
    <row r="1487" spans="1:8">
      <c r="A1487" s="11" t="s">
        <v>259</v>
      </c>
      <c r="B1487" s="11" t="s">
        <v>30</v>
      </c>
      <c r="C1487" s="205">
        <v>54991</v>
      </c>
      <c r="D1487" s="205">
        <v>2829</v>
      </c>
      <c r="E1487" s="205">
        <v>17260</v>
      </c>
      <c r="F1487" s="205">
        <v>20750</v>
      </c>
      <c r="G1487" s="205">
        <v>3384</v>
      </c>
      <c r="H1487" s="206">
        <v>10768</v>
      </c>
    </row>
    <row r="1488" spans="1:8">
      <c r="A1488" s="207" t="s">
        <v>260</v>
      </c>
      <c r="B1488" s="11" t="s">
        <v>31</v>
      </c>
      <c r="C1488" s="205">
        <v>27165</v>
      </c>
      <c r="D1488" s="205">
        <v>1358</v>
      </c>
      <c r="E1488" s="205">
        <v>5639</v>
      </c>
      <c r="F1488" s="205">
        <v>11320</v>
      </c>
      <c r="G1488" s="205">
        <v>2238</v>
      </c>
      <c r="H1488" s="206">
        <v>6610</v>
      </c>
    </row>
    <row r="1489" spans="1:8">
      <c r="A1489" s="200" t="s">
        <v>497</v>
      </c>
      <c r="B1489" s="11" t="s">
        <v>30</v>
      </c>
      <c r="C1489" s="205">
        <v>16444</v>
      </c>
      <c r="D1489" s="205">
        <v>1176</v>
      </c>
      <c r="E1489" s="205">
        <v>3642</v>
      </c>
      <c r="F1489" s="205">
        <v>3719</v>
      </c>
      <c r="G1489" s="205">
        <v>694</v>
      </c>
      <c r="H1489" s="206">
        <v>7213</v>
      </c>
    </row>
    <row r="1490" spans="1:8">
      <c r="B1490" s="11" t="s">
        <v>31</v>
      </c>
      <c r="C1490" s="205">
        <v>9214</v>
      </c>
      <c r="D1490" s="205">
        <v>546</v>
      </c>
      <c r="E1490" s="205">
        <v>979</v>
      </c>
      <c r="F1490" s="205">
        <v>2080</v>
      </c>
      <c r="G1490" s="205">
        <v>393</v>
      </c>
      <c r="H1490" s="206">
        <v>5216</v>
      </c>
    </row>
    <row r="1491" spans="1:8">
      <c r="A1491" s="11" t="s">
        <v>257</v>
      </c>
      <c r="B1491" s="11" t="s">
        <v>30</v>
      </c>
      <c r="C1491" s="205">
        <v>6343</v>
      </c>
      <c r="D1491" s="205">
        <v>29</v>
      </c>
      <c r="E1491" s="205">
        <v>300</v>
      </c>
      <c r="F1491" s="205">
        <v>350</v>
      </c>
      <c r="G1491" s="205">
        <v>206</v>
      </c>
      <c r="H1491" s="206">
        <v>5458</v>
      </c>
    </row>
    <row r="1492" spans="1:8">
      <c r="A1492" s="207" t="s">
        <v>258</v>
      </c>
      <c r="B1492" s="11" t="s">
        <v>31</v>
      </c>
      <c r="C1492" s="205">
        <v>4357</v>
      </c>
      <c r="D1492" s="205">
        <v>14</v>
      </c>
      <c r="E1492" s="205">
        <v>64</v>
      </c>
      <c r="F1492" s="205">
        <v>158</v>
      </c>
      <c r="G1492" s="205">
        <v>86</v>
      </c>
      <c r="H1492" s="206">
        <v>4035</v>
      </c>
    </row>
    <row r="1493" spans="1:8">
      <c r="A1493" s="11" t="s">
        <v>259</v>
      </c>
      <c r="B1493" s="11" t="s">
        <v>30</v>
      </c>
      <c r="C1493" s="205">
        <v>10101</v>
      </c>
      <c r="D1493" s="205">
        <v>1147</v>
      </c>
      <c r="E1493" s="205">
        <v>3342</v>
      </c>
      <c r="F1493" s="205">
        <v>3369</v>
      </c>
      <c r="G1493" s="205">
        <v>488</v>
      </c>
      <c r="H1493" s="206">
        <v>1755</v>
      </c>
    </row>
    <row r="1494" spans="1:8">
      <c r="A1494" s="207" t="s">
        <v>260</v>
      </c>
      <c r="B1494" s="11" t="s">
        <v>31</v>
      </c>
      <c r="C1494" s="205">
        <v>4857</v>
      </c>
      <c r="D1494" s="205">
        <v>532</v>
      </c>
      <c r="E1494" s="205">
        <v>915</v>
      </c>
      <c r="F1494" s="205">
        <v>1922</v>
      </c>
      <c r="G1494" s="205">
        <v>307</v>
      </c>
      <c r="H1494" s="206">
        <v>1181</v>
      </c>
    </row>
    <row r="1495" spans="1:8">
      <c r="A1495" s="200" t="s">
        <v>498</v>
      </c>
      <c r="B1495" s="11" t="s">
        <v>30</v>
      </c>
      <c r="C1495" s="205">
        <v>21016</v>
      </c>
      <c r="D1495" s="205">
        <v>1077</v>
      </c>
      <c r="E1495" s="205">
        <v>7445</v>
      </c>
      <c r="F1495" s="205">
        <v>4081</v>
      </c>
      <c r="G1495" s="205">
        <v>797</v>
      </c>
      <c r="H1495" s="206">
        <v>7616</v>
      </c>
    </row>
    <row r="1496" spans="1:8">
      <c r="B1496" s="11" t="s">
        <v>31</v>
      </c>
      <c r="C1496" s="205">
        <v>10690</v>
      </c>
      <c r="D1496" s="205">
        <v>461</v>
      </c>
      <c r="E1496" s="205">
        <v>2480</v>
      </c>
      <c r="F1496" s="205">
        <v>2029</v>
      </c>
      <c r="G1496" s="205">
        <v>541</v>
      </c>
      <c r="H1496" s="206">
        <v>5179</v>
      </c>
    </row>
    <row r="1497" spans="1:8">
      <c r="A1497" s="11" t="s">
        <v>257</v>
      </c>
      <c r="B1497" s="11" t="s">
        <v>30</v>
      </c>
      <c r="C1497" s="205">
        <v>6718</v>
      </c>
      <c r="D1497" s="205">
        <v>99</v>
      </c>
      <c r="E1497" s="205">
        <v>363</v>
      </c>
      <c r="F1497" s="205">
        <v>512</v>
      </c>
      <c r="G1497" s="205">
        <v>162</v>
      </c>
      <c r="H1497" s="206">
        <v>5582</v>
      </c>
    </row>
    <row r="1498" spans="1:8">
      <c r="A1498" s="207" t="s">
        <v>258</v>
      </c>
      <c r="B1498" s="11" t="s">
        <v>31</v>
      </c>
      <c r="C1498" s="205">
        <v>4337</v>
      </c>
      <c r="D1498" s="205">
        <v>35</v>
      </c>
      <c r="E1498" s="205">
        <v>86</v>
      </c>
      <c r="F1498" s="205">
        <v>90</v>
      </c>
      <c r="G1498" s="205">
        <v>111</v>
      </c>
      <c r="H1498" s="206">
        <v>4015</v>
      </c>
    </row>
    <row r="1499" spans="1:8">
      <c r="A1499" s="11" t="s">
        <v>259</v>
      </c>
      <c r="B1499" s="11" t="s">
        <v>30</v>
      </c>
      <c r="C1499" s="205">
        <v>14298</v>
      </c>
      <c r="D1499" s="205">
        <v>978</v>
      </c>
      <c r="E1499" s="205">
        <v>7082</v>
      </c>
      <c r="F1499" s="205">
        <v>3569</v>
      </c>
      <c r="G1499" s="205">
        <v>635</v>
      </c>
      <c r="H1499" s="206">
        <v>2034</v>
      </c>
    </row>
    <row r="1500" spans="1:8">
      <c r="A1500" s="207" t="s">
        <v>260</v>
      </c>
      <c r="B1500" s="11" t="s">
        <v>31</v>
      </c>
      <c r="C1500" s="205">
        <v>6353</v>
      </c>
      <c r="D1500" s="205">
        <v>426</v>
      </c>
      <c r="E1500" s="205">
        <v>2394</v>
      </c>
      <c r="F1500" s="205">
        <v>1939</v>
      </c>
      <c r="G1500" s="205">
        <v>430</v>
      </c>
      <c r="H1500" s="206">
        <v>1164</v>
      </c>
    </row>
    <row r="1501" spans="1:8">
      <c r="A1501" s="200" t="s">
        <v>499</v>
      </c>
      <c r="B1501" s="200" t="s">
        <v>30</v>
      </c>
      <c r="C1501" s="203">
        <v>641623</v>
      </c>
      <c r="D1501" s="203">
        <v>65712</v>
      </c>
      <c r="E1501" s="203">
        <v>188397</v>
      </c>
      <c r="F1501" s="203">
        <v>147385</v>
      </c>
      <c r="G1501" s="203">
        <v>26829</v>
      </c>
      <c r="H1501" s="204">
        <v>213300</v>
      </c>
    </row>
    <row r="1502" spans="1:8">
      <c r="A1502" s="202"/>
      <c r="B1502" s="200" t="s">
        <v>31</v>
      </c>
      <c r="C1502" s="203">
        <v>327633</v>
      </c>
      <c r="D1502" s="203">
        <v>28406</v>
      </c>
      <c r="E1502" s="203">
        <v>59823</v>
      </c>
      <c r="F1502" s="203">
        <v>72256</v>
      </c>
      <c r="G1502" s="203">
        <v>18384</v>
      </c>
      <c r="H1502" s="204">
        <v>148764</v>
      </c>
    </row>
    <row r="1503" spans="1:8">
      <c r="A1503" s="11" t="s">
        <v>257</v>
      </c>
      <c r="B1503" s="11" t="s">
        <v>30</v>
      </c>
      <c r="C1503" s="205">
        <v>174345</v>
      </c>
      <c r="D1503" s="205">
        <v>2058</v>
      </c>
      <c r="E1503" s="205">
        <v>13536</v>
      </c>
      <c r="F1503" s="205">
        <v>18071</v>
      </c>
      <c r="G1503" s="205">
        <v>6194</v>
      </c>
      <c r="H1503" s="206">
        <v>134486</v>
      </c>
    </row>
    <row r="1504" spans="1:8">
      <c r="A1504" s="207" t="s">
        <v>258</v>
      </c>
      <c r="B1504" s="11" t="s">
        <v>31</v>
      </c>
      <c r="C1504" s="205">
        <v>114847</v>
      </c>
      <c r="D1504" s="205">
        <v>575</v>
      </c>
      <c r="E1504" s="205">
        <v>3537</v>
      </c>
      <c r="F1504" s="205">
        <v>6091</v>
      </c>
      <c r="G1504" s="205">
        <v>4133</v>
      </c>
      <c r="H1504" s="206">
        <v>100511</v>
      </c>
    </row>
    <row r="1505" spans="1:8">
      <c r="A1505" s="11" t="s">
        <v>259</v>
      </c>
      <c r="B1505" s="11" t="s">
        <v>30</v>
      </c>
      <c r="C1505" s="205">
        <v>467278</v>
      </c>
      <c r="D1505" s="205">
        <v>63654</v>
      </c>
      <c r="E1505" s="205">
        <v>174861</v>
      </c>
      <c r="F1505" s="205">
        <v>129314</v>
      </c>
      <c r="G1505" s="205">
        <v>20635</v>
      </c>
      <c r="H1505" s="206">
        <v>78814</v>
      </c>
    </row>
    <row r="1506" spans="1:8">
      <c r="A1506" s="207" t="s">
        <v>260</v>
      </c>
      <c r="B1506" s="11" t="s">
        <v>31</v>
      </c>
      <c r="C1506" s="205">
        <v>212786</v>
      </c>
      <c r="D1506" s="205">
        <v>27831</v>
      </c>
      <c r="E1506" s="205">
        <v>56286</v>
      </c>
      <c r="F1506" s="205">
        <v>66165</v>
      </c>
      <c r="G1506" s="205">
        <v>14251</v>
      </c>
      <c r="H1506" s="206">
        <v>48253</v>
      </c>
    </row>
    <row r="1507" spans="1:8">
      <c r="A1507" s="832" t="s">
        <v>1155</v>
      </c>
      <c r="C1507" s="205"/>
      <c r="D1507" s="205"/>
      <c r="E1507" s="205"/>
      <c r="F1507" s="205"/>
      <c r="G1507" s="205"/>
      <c r="H1507" s="206"/>
    </row>
    <row r="1508" spans="1:8">
      <c r="A1508" s="200" t="s">
        <v>500</v>
      </c>
      <c r="B1508" s="11" t="s">
        <v>30</v>
      </c>
      <c r="C1508" s="205">
        <v>20276</v>
      </c>
      <c r="D1508" s="205">
        <v>5392</v>
      </c>
      <c r="E1508" s="205">
        <v>7638</v>
      </c>
      <c r="F1508" s="205">
        <v>2199</v>
      </c>
      <c r="G1508" s="205">
        <v>388</v>
      </c>
      <c r="H1508" s="206">
        <v>4659</v>
      </c>
    </row>
    <row r="1509" spans="1:8">
      <c r="A1509" s="200"/>
      <c r="B1509" s="11" t="s">
        <v>31</v>
      </c>
      <c r="C1509" s="205">
        <v>9181</v>
      </c>
      <c r="D1509" s="205">
        <v>2301</v>
      </c>
      <c r="E1509" s="205">
        <v>2058</v>
      </c>
      <c r="F1509" s="205">
        <v>1091</v>
      </c>
      <c r="G1509" s="205">
        <v>330</v>
      </c>
      <c r="H1509" s="206">
        <v>3401</v>
      </c>
    </row>
    <row r="1510" spans="1:8">
      <c r="A1510" s="11" t="s">
        <v>257</v>
      </c>
      <c r="B1510" s="11" t="s">
        <v>30</v>
      </c>
      <c r="C1510" s="205">
        <v>4577</v>
      </c>
      <c r="D1510" s="205">
        <v>314</v>
      </c>
      <c r="E1510" s="205">
        <v>206</v>
      </c>
      <c r="F1510" s="205">
        <v>273</v>
      </c>
      <c r="G1510" s="205">
        <v>69</v>
      </c>
      <c r="H1510" s="206">
        <v>3715</v>
      </c>
    </row>
    <row r="1511" spans="1:8">
      <c r="A1511" s="207" t="s">
        <v>258</v>
      </c>
      <c r="B1511" s="11" t="s">
        <v>31</v>
      </c>
      <c r="C1511" s="205">
        <v>3153</v>
      </c>
      <c r="D1511" s="205">
        <v>88</v>
      </c>
      <c r="E1511" s="205">
        <v>62</v>
      </c>
      <c r="F1511" s="205">
        <v>88</v>
      </c>
      <c r="G1511" s="205">
        <v>48</v>
      </c>
      <c r="H1511" s="206">
        <v>2867</v>
      </c>
    </row>
    <row r="1512" spans="1:8">
      <c r="A1512" s="11" t="s">
        <v>259</v>
      </c>
      <c r="B1512" s="11" t="s">
        <v>30</v>
      </c>
      <c r="C1512" s="205">
        <v>15699</v>
      </c>
      <c r="D1512" s="205">
        <v>5078</v>
      </c>
      <c r="E1512" s="205">
        <v>7432</v>
      </c>
      <c r="F1512" s="205">
        <v>1926</v>
      </c>
      <c r="G1512" s="205">
        <v>319</v>
      </c>
      <c r="H1512" s="206">
        <v>944</v>
      </c>
    </row>
    <row r="1513" spans="1:8">
      <c r="A1513" s="207" t="s">
        <v>260</v>
      </c>
      <c r="B1513" s="11" t="s">
        <v>31</v>
      </c>
      <c r="C1513" s="205">
        <v>6028</v>
      </c>
      <c r="D1513" s="205">
        <v>2213</v>
      </c>
      <c r="E1513" s="205">
        <v>1996</v>
      </c>
      <c r="F1513" s="205">
        <v>1003</v>
      </c>
      <c r="G1513" s="205">
        <v>282</v>
      </c>
      <c r="H1513" s="206">
        <v>534</v>
      </c>
    </row>
    <row r="1514" spans="1:8">
      <c r="A1514" s="200" t="s">
        <v>501</v>
      </c>
      <c r="B1514" s="11" t="s">
        <v>30</v>
      </c>
      <c r="C1514" s="205">
        <v>26089</v>
      </c>
      <c r="D1514" s="205">
        <v>5705</v>
      </c>
      <c r="E1514" s="205">
        <v>9089</v>
      </c>
      <c r="F1514" s="205">
        <v>5050</v>
      </c>
      <c r="G1514" s="205">
        <v>507</v>
      </c>
      <c r="H1514" s="206">
        <v>5738</v>
      </c>
    </row>
    <row r="1515" spans="1:8">
      <c r="B1515" s="11" t="s">
        <v>31</v>
      </c>
      <c r="C1515" s="205">
        <v>12178</v>
      </c>
      <c r="D1515" s="205">
        <v>2256</v>
      </c>
      <c r="E1515" s="205">
        <v>2858</v>
      </c>
      <c r="F1515" s="205">
        <v>2374</v>
      </c>
      <c r="G1515" s="205">
        <v>397</v>
      </c>
      <c r="H1515" s="206">
        <v>4293</v>
      </c>
    </row>
    <row r="1516" spans="1:8">
      <c r="A1516" s="11" t="s">
        <v>257</v>
      </c>
      <c r="B1516" s="11" t="s">
        <v>30</v>
      </c>
      <c r="C1516" s="205">
        <v>5850</v>
      </c>
      <c r="D1516" s="205">
        <v>229</v>
      </c>
      <c r="E1516" s="205">
        <v>410</v>
      </c>
      <c r="F1516" s="205">
        <v>445</v>
      </c>
      <c r="G1516" s="205">
        <v>106</v>
      </c>
      <c r="H1516" s="206">
        <v>4660</v>
      </c>
    </row>
    <row r="1517" spans="1:8">
      <c r="A1517" s="207" t="s">
        <v>258</v>
      </c>
      <c r="B1517" s="11" t="s">
        <v>31</v>
      </c>
      <c r="C1517" s="205">
        <v>3876</v>
      </c>
      <c r="D1517" s="205">
        <v>55</v>
      </c>
      <c r="E1517" s="205">
        <v>81</v>
      </c>
      <c r="F1517" s="205">
        <v>125</v>
      </c>
      <c r="G1517" s="205">
        <v>86</v>
      </c>
      <c r="H1517" s="206">
        <v>3529</v>
      </c>
    </row>
    <row r="1518" spans="1:8">
      <c r="A1518" s="11" t="s">
        <v>259</v>
      </c>
      <c r="B1518" s="11" t="s">
        <v>30</v>
      </c>
      <c r="C1518" s="205">
        <v>20239</v>
      </c>
      <c r="D1518" s="205">
        <v>5476</v>
      </c>
      <c r="E1518" s="205">
        <v>8679</v>
      </c>
      <c r="F1518" s="205">
        <v>4605</v>
      </c>
      <c r="G1518" s="205">
        <v>401</v>
      </c>
      <c r="H1518" s="206">
        <v>1078</v>
      </c>
    </row>
    <row r="1519" spans="1:8">
      <c r="A1519" s="207" t="s">
        <v>260</v>
      </c>
      <c r="B1519" s="11" t="s">
        <v>31</v>
      </c>
      <c r="C1519" s="205">
        <v>8302</v>
      </c>
      <c r="D1519" s="205">
        <v>2201</v>
      </c>
      <c r="E1519" s="205">
        <v>2777</v>
      </c>
      <c r="F1519" s="205">
        <v>2249</v>
      </c>
      <c r="G1519" s="205">
        <v>311</v>
      </c>
      <c r="H1519" s="206">
        <v>764</v>
      </c>
    </row>
    <row r="1520" spans="1:8">
      <c r="A1520" s="200" t="s">
        <v>502</v>
      </c>
      <c r="B1520" s="11" t="s">
        <v>30</v>
      </c>
      <c r="C1520" s="205">
        <v>13397</v>
      </c>
      <c r="D1520" s="205">
        <v>3356</v>
      </c>
      <c r="E1520" s="205">
        <v>4000</v>
      </c>
      <c r="F1520" s="205">
        <v>1806</v>
      </c>
      <c r="G1520" s="205">
        <v>399</v>
      </c>
      <c r="H1520" s="206">
        <v>3836</v>
      </c>
    </row>
    <row r="1521" spans="1:8">
      <c r="B1521" s="11" t="s">
        <v>31</v>
      </c>
      <c r="C1521" s="205">
        <v>6526</v>
      </c>
      <c r="D1521" s="205">
        <v>1306</v>
      </c>
      <c r="E1521" s="205">
        <v>1264</v>
      </c>
      <c r="F1521" s="205">
        <v>974</v>
      </c>
      <c r="G1521" s="205">
        <v>310</v>
      </c>
      <c r="H1521" s="206">
        <v>2672</v>
      </c>
    </row>
    <row r="1522" spans="1:8">
      <c r="A1522" s="11" t="s">
        <v>257</v>
      </c>
      <c r="B1522" s="11" t="s">
        <v>30</v>
      </c>
      <c r="C1522" s="205">
        <v>4237</v>
      </c>
      <c r="D1522" s="205">
        <v>208</v>
      </c>
      <c r="E1522" s="205">
        <v>293</v>
      </c>
      <c r="F1522" s="205">
        <v>252</v>
      </c>
      <c r="G1522" s="205">
        <v>167</v>
      </c>
      <c r="H1522" s="206">
        <v>3317</v>
      </c>
    </row>
    <row r="1523" spans="1:8">
      <c r="A1523" s="207" t="s">
        <v>258</v>
      </c>
      <c r="B1523" s="11" t="s">
        <v>31</v>
      </c>
      <c r="C1523" s="205">
        <v>2687</v>
      </c>
      <c r="D1523" s="205">
        <v>55</v>
      </c>
      <c r="E1523" s="205">
        <v>82</v>
      </c>
      <c r="F1523" s="205">
        <v>123</v>
      </c>
      <c r="G1523" s="205">
        <v>94</v>
      </c>
      <c r="H1523" s="206">
        <v>2333</v>
      </c>
    </row>
    <row r="1524" spans="1:8">
      <c r="A1524" s="11" t="s">
        <v>259</v>
      </c>
      <c r="B1524" s="11" t="s">
        <v>30</v>
      </c>
      <c r="C1524" s="205">
        <v>9160</v>
      </c>
      <c r="D1524" s="205">
        <v>3148</v>
      </c>
      <c r="E1524" s="205">
        <v>3707</v>
      </c>
      <c r="F1524" s="205">
        <v>1554</v>
      </c>
      <c r="G1524" s="205">
        <v>232</v>
      </c>
      <c r="H1524" s="206">
        <v>519</v>
      </c>
    </row>
    <row r="1525" spans="1:8">
      <c r="A1525" s="207" t="s">
        <v>260</v>
      </c>
      <c r="B1525" s="11" t="s">
        <v>31</v>
      </c>
      <c r="C1525" s="205">
        <v>3839</v>
      </c>
      <c r="D1525" s="205">
        <v>1251</v>
      </c>
      <c r="E1525" s="205">
        <v>1182</v>
      </c>
      <c r="F1525" s="205">
        <v>851</v>
      </c>
      <c r="G1525" s="205">
        <v>216</v>
      </c>
      <c r="H1525" s="206">
        <v>339</v>
      </c>
    </row>
    <row r="1526" spans="1:8">
      <c r="A1526" s="200" t="s">
        <v>503</v>
      </c>
      <c r="B1526" s="11" t="s">
        <v>30</v>
      </c>
      <c r="C1526" s="205">
        <v>27047</v>
      </c>
      <c r="D1526" s="205">
        <v>3033</v>
      </c>
      <c r="E1526" s="205">
        <v>8647</v>
      </c>
      <c r="F1526" s="205">
        <v>8453</v>
      </c>
      <c r="G1526" s="205">
        <v>414</v>
      </c>
      <c r="H1526" s="206">
        <v>6500</v>
      </c>
    </row>
    <row r="1527" spans="1:8">
      <c r="B1527" s="11" t="s">
        <v>31</v>
      </c>
      <c r="C1527" s="205">
        <v>13025</v>
      </c>
      <c r="D1527" s="205">
        <v>1393</v>
      </c>
      <c r="E1527" s="205">
        <v>2532</v>
      </c>
      <c r="F1527" s="205">
        <v>4226</v>
      </c>
      <c r="G1527" s="205">
        <v>275</v>
      </c>
      <c r="H1527" s="206">
        <v>4599</v>
      </c>
    </row>
    <row r="1528" spans="1:8">
      <c r="A1528" s="11" t="s">
        <v>257</v>
      </c>
      <c r="B1528" s="11" t="s">
        <v>30</v>
      </c>
      <c r="C1528" s="205">
        <v>5446</v>
      </c>
      <c r="D1528" s="205">
        <v>55</v>
      </c>
      <c r="E1528" s="205">
        <v>359</v>
      </c>
      <c r="F1528" s="205">
        <v>1102</v>
      </c>
      <c r="G1528" s="205">
        <v>49</v>
      </c>
      <c r="H1528" s="206">
        <v>3881</v>
      </c>
    </row>
    <row r="1529" spans="1:8">
      <c r="A1529" s="207" t="s">
        <v>258</v>
      </c>
      <c r="B1529" s="11" t="s">
        <v>31</v>
      </c>
      <c r="C1529" s="205">
        <v>3771</v>
      </c>
      <c r="D1529" s="205">
        <v>23</v>
      </c>
      <c r="E1529" s="205">
        <v>109</v>
      </c>
      <c r="F1529" s="205">
        <v>468</v>
      </c>
      <c r="G1529" s="205">
        <v>36</v>
      </c>
      <c r="H1529" s="206">
        <v>3135</v>
      </c>
    </row>
    <row r="1530" spans="1:8">
      <c r="A1530" s="11" t="s">
        <v>259</v>
      </c>
      <c r="B1530" s="11" t="s">
        <v>30</v>
      </c>
      <c r="C1530" s="205">
        <v>21601</v>
      </c>
      <c r="D1530" s="205">
        <v>2978</v>
      </c>
      <c r="E1530" s="205">
        <v>8288</v>
      </c>
      <c r="F1530" s="205">
        <v>7351</v>
      </c>
      <c r="G1530" s="205">
        <v>365</v>
      </c>
      <c r="H1530" s="206">
        <v>2619</v>
      </c>
    </row>
    <row r="1531" spans="1:8">
      <c r="A1531" s="207" t="s">
        <v>260</v>
      </c>
      <c r="B1531" s="11" t="s">
        <v>31</v>
      </c>
      <c r="C1531" s="205">
        <v>9254</v>
      </c>
      <c r="D1531" s="205">
        <v>1370</v>
      </c>
      <c r="E1531" s="205">
        <v>2423</v>
      </c>
      <c r="F1531" s="205">
        <v>3758</v>
      </c>
      <c r="G1531" s="205">
        <v>239</v>
      </c>
      <c r="H1531" s="206">
        <v>1464</v>
      </c>
    </row>
    <row r="1532" spans="1:8">
      <c r="A1532" s="200" t="s">
        <v>504</v>
      </c>
      <c r="B1532" s="11" t="s">
        <v>30</v>
      </c>
      <c r="C1532" s="205">
        <v>34307</v>
      </c>
      <c r="D1532" s="205">
        <v>9699</v>
      </c>
      <c r="E1532" s="205">
        <v>11402</v>
      </c>
      <c r="F1532" s="205">
        <v>5897</v>
      </c>
      <c r="G1532" s="205">
        <v>234</v>
      </c>
      <c r="H1532" s="206">
        <v>7075</v>
      </c>
    </row>
    <row r="1533" spans="1:8">
      <c r="B1533" s="11" t="s">
        <v>31</v>
      </c>
      <c r="C1533" s="205">
        <v>16837</v>
      </c>
      <c r="D1533" s="205">
        <v>4503</v>
      </c>
      <c r="E1533" s="205">
        <v>3498</v>
      </c>
      <c r="F1533" s="205">
        <v>3146</v>
      </c>
      <c r="G1533" s="205">
        <v>173</v>
      </c>
      <c r="H1533" s="206">
        <v>5517</v>
      </c>
    </row>
    <row r="1534" spans="1:8">
      <c r="A1534" s="11" t="s">
        <v>257</v>
      </c>
      <c r="B1534" s="11" t="s">
        <v>30</v>
      </c>
      <c r="C1534" s="205">
        <v>5975</v>
      </c>
      <c r="D1534" s="205">
        <v>78</v>
      </c>
      <c r="E1534" s="205">
        <v>270</v>
      </c>
      <c r="F1534" s="205">
        <v>163</v>
      </c>
      <c r="G1534" s="205">
        <v>52</v>
      </c>
      <c r="H1534" s="206">
        <v>5412</v>
      </c>
    </row>
    <row r="1535" spans="1:8">
      <c r="A1535" s="207" t="s">
        <v>258</v>
      </c>
      <c r="B1535" s="11" t="s">
        <v>31</v>
      </c>
      <c r="C1535" s="205">
        <v>4652</v>
      </c>
      <c r="D1535" s="205">
        <v>17</v>
      </c>
      <c r="E1535" s="205">
        <v>65</v>
      </c>
      <c r="F1535" s="205">
        <v>88</v>
      </c>
      <c r="G1535" s="205">
        <v>36</v>
      </c>
      <c r="H1535" s="206">
        <v>4446</v>
      </c>
    </row>
    <row r="1536" spans="1:8">
      <c r="A1536" s="11" t="s">
        <v>259</v>
      </c>
      <c r="B1536" s="11" t="s">
        <v>30</v>
      </c>
      <c r="C1536" s="205">
        <v>28332</v>
      </c>
      <c r="D1536" s="205">
        <v>9621</v>
      </c>
      <c r="E1536" s="205">
        <v>11132</v>
      </c>
      <c r="F1536" s="205">
        <v>5734</v>
      </c>
      <c r="G1536" s="205">
        <v>182</v>
      </c>
      <c r="H1536" s="206">
        <v>1663</v>
      </c>
    </row>
    <row r="1537" spans="1:8">
      <c r="A1537" s="207" t="s">
        <v>260</v>
      </c>
      <c r="B1537" s="11" t="s">
        <v>31</v>
      </c>
      <c r="C1537" s="205">
        <v>12185</v>
      </c>
      <c r="D1537" s="205">
        <v>4486</v>
      </c>
      <c r="E1537" s="205">
        <v>3433</v>
      </c>
      <c r="F1537" s="205">
        <v>3058</v>
      </c>
      <c r="G1537" s="205">
        <v>137</v>
      </c>
      <c r="H1537" s="206">
        <v>1071</v>
      </c>
    </row>
    <row r="1538" spans="1:8">
      <c r="A1538" s="200" t="s">
        <v>505</v>
      </c>
      <c r="B1538" s="11" t="s">
        <v>30</v>
      </c>
      <c r="C1538" s="205">
        <v>19557</v>
      </c>
      <c r="D1538" s="205">
        <v>5607</v>
      </c>
      <c r="E1538" s="205">
        <v>5951</v>
      </c>
      <c r="F1538" s="205">
        <v>3059</v>
      </c>
      <c r="G1538" s="205">
        <v>215</v>
      </c>
      <c r="H1538" s="206">
        <v>4725</v>
      </c>
    </row>
    <row r="1539" spans="1:8">
      <c r="B1539" s="11" t="s">
        <v>31</v>
      </c>
      <c r="C1539" s="205">
        <v>9729</v>
      </c>
      <c r="D1539" s="205">
        <v>2523</v>
      </c>
      <c r="E1539" s="205">
        <v>1945</v>
      </c>
      <c r="F1539" s="205">
        <v>1481</v>
      </c>
      <c r="G1539" s="205">
        <v>172</v>
      </c>
      <c r="H1539" s="206">
        <v>3608</v>
      </c>
    </row>
    <row r="1540" spans="1:8">
      <c r="A1540" s="11" t="s">
        <v>257</v>
      </c>
      <c r="B1540" s="11" t="s">
        <v>30</v>
      </c>
      <c r="C1540" s="205">
        <v>4788</v>
      </c>
      <c r="D1540" s="205">
        <v>129</v>
      </c>
      <c r="E1540" s="205">
        <v>125</v>
      </c>
      <c r="F1540" s="205">
        <v>437</v>
      </c>
      <c r="G1540" s="205">
        <v>33</v>
      </c>
      <c r="H1540" s="206">
        <v>4064</v>
      </c>
    </row>
    <row r="1541" spans="1:8">
      <c r="A1541" s="207" t="s">
        <v>258</v>
      </c>
      <c r="B1541" s="11" t="s">
        <v>31</v>
      </c>
      <c r="C1541" s="205">
        <v>3401</v>
      </c>
      <c r="D1541" s="205">
        <v>44</v>
      </c>
      <c r="E1541" s="205">
        <v>24</v>
      </c>
      <c r="F1541" s="205">
        <v>152</v>
      </c>
      <c r="G1541" s="205">
        <v>20</v>
      </c>
      <c r="H1541" s="206">
        <v>3161</v>
      </c>
    </row>
    <row r="1542" spans="1:8">
      <c r="A1542" s="11" t="s">
        <v>259</v>
      </c>
      <c r="B1542" s="11" t="s">
        <v>30</v>
      </c>
      <c r="C1542" s="205">
        <v>14769</v>
      </c>
      <c r="D1542" s="205">
        <v>5478</v>
      </c>
      <c r="E1542" s="205">
        <v>5826</v>
      </c>
      <c r="F1542" s="205">
        <v>2622</v>
      </c>
      <c r="G1542" s="205">
        <v>182</v>
      </c>
      <c r="H1542" s="206">
        <v>661</v>
      </c>
    </row>
    <row r="1543" spans="1:8">
      <c r="A1543" s="207" t="s">
        <v>260</v>
      </c>
      <c r="B1543" s="11" t="s">
        <v>31</v>
      </c>
      <c r="C1543" s="205">
        <v>6328</v>
      </c>
      <c r="D1543" s="205">
        <v>2479</v>
      </c>
      <c r="E1543" s="205">
        <v>1921</v>
      </c>
      <c r="F1543" s="205">
        <v>1329</v>
      </c>
      <c r="G1543" s="205">
        <v>152</v>
      </c>
      <c r="H1543" s="206">
        <v>447</v>
      </c>
    </row>
    <row r="1544" spans="1:8">
      <c r="A1544" s="200" t="s">
        <v>506</v>
      </c>
      <c r="B1544" s="11" t="s">
        <v>30</v>
      </c>
      <c r="C1544" s="205">
        <v>25021</v>
      </c>
      <c r="D1544" s="205">
        <v>3922</v>
      </c>
      <c r="E1544" s="205">
        <v>11874</v>
      </c>
      <c r="F1544" s="205">
        <v>3076</v>
      </c>
      <c r="G1544" s="205">
        <v>352</v>
      </c>
      <c r="H1544" s="206">
        <v>5797</v>
      </c>
    </row>
    <row r="1545" spans="1:8">
      <c r="B1545" s="11" t="s">
        <v>31</v>
      </c>
      <c r="C1545" s="205">
        <v>12658</v>
      </c>
      <c r="D1545" s="205">
        <v>1601</v>
      </c>
      <c r="E1545" s="205">
        <v>5252</v>
      </c>
      <c r="F1545" s="205">
        <v>1533</v>
      </c>
      <c r="G1545" s="205">
        <v>251</v>
      </c>
      <c r="H1545" s="206">
        <v>4021</v>
      </c>
    </row>
    <row r="1546" spans="1:8">
      <c r="A1546" s="11" t="s">
        <v>257</v>
      </c>
      <c r="B1546" s="11" t="s">
        <v>30</v>
      </c>
      <c r="C1546" s="205">
        <v>3903</v>
      </c>
      <c r="D1546" s="205">
        <v>58</v>
      </c>
      <c r="E1546" s="205">
        <v>254</v>
      </c>
      <c r="F1546" s="205">
        <v>127</v>
      </c>
      <c r="G1546" s="205">
        <v>30</v>
      </c>
      <c r="H1546" s="206">
        <v>3434</v>
      </c>
    </row>
    <row r="1547" spans="1:8">
      <c r="A1547" s="207" t="s">
        <v>258</v>
      </c>
      <c r="B1547" s="11" t="s">
        <v>31</v>
      </c>
      <c r="C1547" s="205">
        <v>2740</v>
      </c>
      <c r="D1547" s="205">
        <v>17</v>
      </c>
      <c r="E1547" s="205">
        <v>77</v>
      </c>
      <c r="F1547" s="205">
        <v>56</v>
      </c>
      <c r="G1547" s="205">
        <v>28</v>
      </c>
      <c r="H1547" s="206">
        <v>2562</v>
      </c>
    </row>
    <row r="1548" spans="1:8">
      <c r="A1548" s="11" t="s">
        <v>259</v>
      </c>
      <c r="B1548" s="11" t="s">
        <v>30</v>
      </c>
      <c r="C1548" s="205">
        <v>21118</v>
      </c>
      <c r="D1548" s="205">
        <v>3864</v>
      </c>
      <c r="E1548" s="205">
        <v>11620</v>
      </c>
      <c r="F1548" s="205">
        <v>2949</v>
      </c>
      <c r="G1548" s="205">
        <v>322</v>
      </c>
      <c r="H1548" s="206">
        <v>2363</v>
      </c>
    </row>
    <row r="1549" spans="1:8">
      <c r="A1549" s="207" t="s">
        <v>260</v>
      </c>
      <c r="B1549" s="11" t="s">
        <v>31</v>
      </c>
      <c r="C1549" s="205">
        <v>9918</v>
      </c>
      <c r="D1549" s="205">
        <v>1584</v>
      </c>
      <c r="E1549" s="205">
        <v>5175</v>
      </c>
      <c r="F1549" s="205">
        <v>1477</v>
      </c>
      <c r="G1549" s="205">
        <v>223</v>
      </c>
      <c r="H1549" s="206">
        <v>1459</v>
      </c>
    </row>
    <row r="1550" spans="1:8">
      <c r="A1550" s="200" t="s">
        <v>507</v>
      </c>
      <c r="B1550" s="11" t="s">
        <v>30</v>
      </c>
      <c r="C1550" s="205">
        <v>13300</v>
      </c>
      <c r="D1550" s="205">
        <v>1426</v>
      </c>
      <c r="E1550" s="205">
        <v>4769</v>
      </c>
      <c r="F1550" s="205">
        <v>2218</v>
      </c>
      <c r="G1550" s="205">
        <v>912</v>
      </c>
      <c r="H1550" s="206">
        <v>3975</v>
      </c>
    </row>
    <row r="1551" spans="1:8">
      <c r="B1551" s="11" t="s">
        <v>31</v>
      </c>
      <c r="C1551" s="205">
        <v>7391</v>
      </c>
      <c r="D1551" s="205">
        <v>642</v>
      </c>
      <c r="E1551" s="205">
        <v>1687</v>
      </c>
      <c r="F1551" s="205">
        <v>1248</v>
      </c>
      <c r="G1551" s="205">
        <v>698</v>
      </c>
      <c r="H1551" s="206">
        <v>3116</v>
      </c>
    </row>
    <row r="1552" spans="1:8">
      <c r="A1552" s="11" t="s">
        <v>257</v>
      </c>
      <c r="B1552" s="11" t="s">
        <v>30</v>
      </c>
      <c r="C1552" s="205">
        <v>4615</v>
      </c>
      <c r="D1552" s="205">
        <v>90</v>
      </c>
      <c r="E1552" s="205">
        <v>412</v>
      </c>
      <c r="F1552" s="205">
        <v>202</v>
      </c>
      <c r="G1552" s="205">
        <v>427</v>
      </c>
      <c r="H1552" s="206">
        <v>3484</v>
      </c>
    </row>
    <row r="1553" spans="1:8">
      <c r="A1553" s="207" t="s">
        <v>258</v>
      </c>
      <c r="B1553" s="11" t="s">
        <v>31</v>
      </c>
      <c r="C1553" s="205">
        <v>3327</v>
      </c>
      <c r="D1553" s="205">
        <v>31</v>
      </c>
      <c r="E1553" s="205">
        <v>109</v>
      </c>
      <c r="F1553" s="205">
        <v>97</v>
      </c>
      <c r="G1553" s="205">
        <v>319</v>
      </c>
      <c r="H1553" s="206">
        <v>2771</v>
      </c>
    </row>
    <row r="1554" spans="1:8">
      <c r="A1554" s="11" t="s">
        <v>259</v>
      </c>
      <c r="B1554" s="11" t="s">
        <v>30</v>
      </c>
      <c r="C1554" s="205">
        <v>8685</v>
      </c>
      <c r="D1554" s="205">
        <v>1336</v>
      </c>
      <c r="E1554" s="205">
        <v>4357</v>
      </c>
      <c r="F1554" s="205">
        <v>2016</v>
      </c>
      <c r="G1554" s="205">
        <v>485</v>
      </c>
      <c r="H1554" s="206">
        <v>491</v>
      </c>
    </row>
    <row r="1555" spans="1:8">
      <c r="A1555" s="207" t="s">
        <v>260</v>
      </c>
      <c r="B1555" s="11" t="s">
        <v>31</v>
      </c>
      <c r="C1555" s="205">
        <v>4064</v>
      </c>
      <c r="D1555" s="205">
        <v>611</v>
      </c>
      <c r="E1555" s="205">
        <v>1578</v>
      </c>
      <c r="F1555" s="205">
        <v>1151</v>
      </c>
      <c r="G1555" s="205">
        <v>379</v>
      </c>
      <c r="H1555" s="206">
        <v>345</v>
      </c>
    </row>
    <row r="1556" spans="1:8">
      <c r="A1556" s="200" t="s">
        <v>508</v>
      </c>
      <c r="B1556" s="11" t="s">
        <v>30</v>
      </c>
      <c r="C1556" s="205">
        <v>10613</v>
      </c>
      <c r="D1556" s="205">
        <v>1413</v>
      </c>
      <c r="E1556" s="205">
        <v>2622</v>
      </c>
      <c r="F1556" s="205">
        <v>2036</v>
      </c>
      <c r="G1556" s="205">
        <v>484</v>
      </c>
      <c r="H1556" s="206">
        <v>4058</v>
      </c>
    </row>
    <row r="1557" spans="1:8">
      <c r="B1557" s="11" t="s">
        <v>31</v>
      </c>
      <c r="C1557" s="205">
        <v>5710</v>
      </c>
      <c r="D1557" s="205">
        <v>557</v>
      </c>
      <c r="E1557" s="205">
        <v>729</v>
      </c>
      <c r="F1557" s="205">
        <v>1175</v>
      </c>
      <c r="G1557" s="205">
        <v>272</v>
      </c>
      <c r="H1557" s="206">
        <v>2977</v>
      </c>
    </row>
    <row r="1558" spans="1:8">
      <c r="A1558" s="11" t="s">
        <v>257</v>
      </c>
      <c r="B1558" s="11" t="s">
        <v>30</v>
      </c>
      <c r="C1558" s="205">
        <v>4216</v>
      </c>
      <c r="D1558" s="205">
        <v>65</v>
      </c>
      <c r="E1558" s="205">
        <v>421</v>
      </c>
      <c r="F1558" s="205">
        <v>246</v>
      </c>
      <c r="G1558" s="205">
        <v>210</v>
      </c>
      <c r="H1558" s="206">
        <v>3274</v>
      </c>
    </row>
    <row r="1559" spans="1:8">
      <c r="A1559" s="207" t="s">
        <v>258</v>
      </c>
      <c r="B1559" s="11" t="s">
        <v>31</v>
      </c>
      <c r="C1559" s="205">
        <v>2722</v>
      </c>
      <c r="D1559" s="205">
        <v>16</v>
      </c>
      <c r="E1559" s="205">
        <v>56</v>
      </c>
      <c r="F1559" s="205">
        <v>127</v>
      </c>
      <c r="G1559" s="205">
        <v>69</v>
      </c>
      <c r="H1559" s="206">
        <v>2454</v>
      </c>
    </row>
    <row r="1560" spans="1:8">
      <c r="A1560" s="11" t="s">
        <v>259</v>
      </c>
      <c r="B1560" s="11" t="s">
        <v>30</v>
      </c>
      <c r="C1560" s="205">
        <v>6397</v>
      </c>
      <c r="D1560" s="205">
        <v>1348</v>
      </c>
      <c r="E1560" s="205">
        <v>2201</v>
      </c>
      <c r="F1560" s="205">
        <v>1790</v>
      </c>
      <c r="G1560" s="205">
        <v>274</v>
      </c>
      <c r="H1560" s="206">
        <v>784</v>
      </c>
    </row>
    <row r="1561" spans="1:8">
      <c r="A1561" s="207" t="s">
        <v>260</v>
      </c>
      <c r="B1561" s="11" t="s">
        <v>31</v>
      </c>
      <c r="C1561" s="205">
        <v>2988</v>
      </c>
      <c r="D1561" s="205">
        <v>541</v>
      </c>
      <c r="E1561" s="205">
        <v>673</v>
      </c>
      <c r="F1561" s="205">
        <v>1048</v>
      </c>
      <c r="G1561" s="205">
        <v>203</v>
      </c>
      <c r="H1561" s="206">
        <v>523</v>
      </c>
    </row>
    <row r="1562" spans="1:8">
      <c r="A1562" s="200" t="s">
        <v>416</v>
      </c>
      <c r="B1562" s="11" t="s">
        <v>30</v>
      </c>
      <c r="C1562" s="205">
        <v>6426</v>
      </c>
      <c r="D1562" s="205">
        <v>1779</v>
      </c>
      <c r="E1562" s="205">
        <v>1580</v>
      </c>
      <c r="F1562" s="205">
        <v>1030</v>
      </c>
      <c r="G1562" s="205">
        <v>125</v>
      </c>
      <c r="H1562" s="206">
        <v>1912</v>
      </c>
    </row>
    <row r="1563" spans="1:8">
      <c r="B1563" s="11" t="s">
        <v>31</v>
      </c>
      <c r="C1563" s="205">
        <v>3287</v>
      </c>
      <c r="D1563" s="205">
        <v>786</v>
      </c>
      <c r="E1563" s="205">
        <v>380</v>
      </c>
      <c r="F1563" s="205">
        <v>577</v>
      </c>
      <c r="G1563" s="205">
        <v>98</v>
      </c>
      <c r="H1563" s="206">
        <v>1446</v>
      </c>
    </row>
    <row r="1564" spans="1:8">
      <c r="A1564" s="11" t="s">
        <v>257</v>
      </c>
      <c r="B1564" s="11" t="s">
        <v>30</v>
      </c>
      <c r="C1564" s="205">
        <v>1818</v>
      </c>
      <c r="D1564" s="205">
        <v>8</v>
      </c>
      <c r="E1564" s="205">
        <v>125</v>
      </c>
      <c r="F1564" s="205">
        <v>62</v>
      </c>
      <c r="G1564" s="205">
        <v>5</v>
      </c>
      <c r="H1564" s="206">
        <v>1618</v>
      </c>
    </row>
    <row r="1565" spans="1:8">
      <c r="A1565" s="207" t="s">
        <v>258</v>
      </c>
      <c r="B1565" s="11" t="s">
        <v>31</v>
      </c>
      <c r="C1565" s="205">
        <v>1295</v>
      </c>
      <c r="D1565" s="205" t="s">
        <v>0</v>
      </c>
      <c r="E1565" s="205">
        <v>37</v>
      </c>
      <c r="F1565" s="205">
        <v>32</v>
      </c>
      <c r="G1565" s="205">
        <v>5</v>
      </c>
      <c r="H1565" s="206">
        <v>1221</v>
      </c>
    </row>
    <row r="1566" spans="1:8">
      <c r="A1566" s="11" t="s">
        <v>259</v>
      </c>
      <c r="B1566" s="11" t="s">
        <v>30</v>
      </c>
      <c r="C1566" s="205">
        <v>4608</v>
      </c>
      <c r="D1566" s="205">
        <v>1771</v>
      </c>
      <c r="E1566" s="205">
        <v>1455</v>
      </c>
      <c r="F1566" s="205">
        <v>968</v>
      </c>
      <c r="G1566" s="205">
        <v>120</v>
      </c>
      <c r="H1566" s="206">
        <v>294</v>
      </c>
    </row>
    <row r="1567" spans="1:8">
      <c r="A1567" s="207" t="s">
        <v>260</v>
      </c>
      <c r="B1567" s="11" t="s">
        <v>31</v>
      </c>
      <c r="C1567" s="205">
        <v>1992</v>
      </c>
      <c r="D1567" s="205">
        <v>786</v>
      </c>
      <c r="E1567" s="205">
        <v>343</v>
      </c>
      <c r="F1567" s="205">
        <v>545</v>
      </c>
      <c r="G1567" s="205">
        <v>93</v>
      </c>
      <c r="H1567" s="206">
        <v>225</v>
      </c>
    </row>
    <row r="1568" spans="1:8">
      <c r="A1568" s="200" t="s">
        <v>509</v>
      </c>
      <c r="B1568" s="11" t="s">
        <v>30</v>
      </c>
      <c r="C1568" s="205">
        <v>16470</v>
      </c>
      <c r="D1568" s="205">
        <v>2078</v>
      </c>
      <c r="E1568" s="205">
        <v>5402</v>
      </c>
      <c r="F1568" s="205">
        <v>3792</v>
      </c>
      <c r="G1568" s="205">
        <v>269</v>
      </c>
      <c r="H1568" s="206">
        <v>4929</v>
      </c>
    </row>
    <row r="1569" spans="1:8">
      <c r="B1569" s="11" t="s">
        <v>31</v>
      </c>
      <c r="C1569" s="205">
        <v>8412</v>
      </c>
      <c r="D1569" s="205">
        <v>938</v>
      </c>
      <c r="E1569" s="205">
        <v>1513</v>
      </c>
      <c r="F1569" s="205">
        <v>2095</v>
      </c>
      <c r="G1569" s="205">
        <v>215</v>
      </c>
      <c r="H1569" s="206">
        <v>3651</v>
      </c>
    </row>
    <row r="1570" spans="1:8">
      <c r="A1570" s="11" t="s">
        <v>257</v>
      </c>
      <c r="B1570" s="11" t="s">
        <v>30</v>
      </c>
      <c r="C1570" s="205">
        <v>4612</v>
      </c>
      <c r="D1570" s="205">
        <v>45</v>
      </c>
      <c r="E1570" s="205">
        <v>670</v>
      </c>
      <c r="F1570" s="205">
        <v>160</v>
      </c>
      <c r="G1570" s="205">
        <v>57</v>
      </c>
      <c r="H1570" s="206">
        <v>3680</v>
      </c>
    </row>
    <row r="1571" spans="1:8">
      <c r="A1571" s="207" t="s">
        <v>258</v>
      </c>
      <c r="B1571" s="11" t="s">
        <v>31</v>
      </c>
      <c r="C1571" s="205">
        <v>3148</v>
      </c>
      <c r="D1571" s="205">
        <v>6</v>
      </c>
      <c r="E1571" s="205">
        <v>162</v>
      </c>
      <c r="F1571" s="205">
        <v>80</v>
      </c>
      <c r="G1571" s="205">
        <v>34</v>
      </c>
      <c r="H1571" s="206">
        <v>2866</v>
      </c>
    </row>
    <row r="1572" spans="1:8">
      <c r="A1572" s="11" t="s">
        <v>259</v>
      </c>
      <c r="B1572" s="11" t="s">
        <v>30</v>
      </c>
      <c r="C1572" s="205">
        <v>11858</v>
      </c>
      <c r="D1572" s="205">
        <v>2033</v>
      </c>
      <c r="E1572" s="205">
        <v>4732</v>
      </c>
      <c r="F1572" s="205">
        <v>3632</v>
      </c>
      <c r="G1572" s="205">
        <v>212</v>
      </c>
      <c r="H1572" s="206">
        <v>1249</v>
      </c>
    </row>
    <row r="1573" spans="1:8">
      <c r="A1573" s="207" t="s">
        <v>260</v>
      </c>
      <c r="B1573" s="11" t="s">
        <v>31</v>
      </c>
      <c r="C1573" s="205">
        <v>5264</v>
      </c>
      <c r="D1573" s="205">
        <v>932</v>
      </c>
      <c r="E1573" s="205">
        <v>1351</v>
      </c>
      <c r="F1573" s="205">
        <v>2015</v>
      </c>
      <c r="G1573" s="205">
        <v>181</v>
      </c>
      <c r="H1573" s="206">
        <v>785</v>
      </c>
    </row>
    <row r="1574" spans="1:8">
      <c r="A1574" s="200" t="s">
        <v>510</v>
      </c>
      <c r="B1574" s="11" t="s">
        <v>30</v>
      </c>
      <c r="C1574" s="205">
        <v>23397</v>
      </c>
      <c r="D1574" s="205">
        <v>4874</v>
      </c>
      <c r="E1574" s="205">
        <v>10736</v>
      </c>
      <c r="F1574" s="205">
        <v>2545</v>
      </c>
      <c r="G1574" s="205">
        <v>240</v>
      </c>
      <c r="H1574" s="206">
        <v>5002</v>
      </c>
    </row>
    <row r="1575" spans="1:8">
      <c r="B1575" s="11" t="s">
        <v>31</v>
      </c>
      <c r="C1575" s="205">
        <v>11468</v>
      </c>
      <c r="D1575" s="205">
        <v>2006</v>
      </c>
      <c r="E1575" s="205">
        <v>4333</v>
      </c>
      <c r="F1575" s="205">
        <v>1185</v>
      </c>
      <c r="G1575" s="205">
        <v>208</v>
      </c>
      <c r="H1575" s="206">
        <v>3736</v>
      </c>
    </row>
    <row r="1576" spans="1:8">
      <c r="A1576" s="11" t="s">
        <v>257</v>
      </c>
      <c r="B1576" s="11" t="s">
        <v>30</v>
      </c>
      <c r="C1576" s="205">
        <v>4406</v>
      </c>
      <c r="D1576" s="205">
        <v>308</v>
      </c>
      <c r="E1576" s="205">
        <v>436</v>
      </c>
      <c r="F1576" s="205">
        <v>98</v>
      </c>
      <c r="G1576" s="205">
        <v>39</v>
      </c>
      <c r="H1576" s="206">
        <v>3525</v>
      </c>
    </row>
    <row r="1577" spans="1:8">
      <c r="A1577" s="207" t="s">
        <v>258</v>
      </c>
      <c r="B1577" s="11" t="s">
        <v>31</v>
      </c>
      <c r="C1577" s="205">
        <v>3023</v>
      </c>
      <c r="D1577" s="205">
        <v>83</v>
      </c>
      <c r="E1577" s="205">
        <v>111</v>
      </c>
      <c r="F1577" s="205">
        <v>51</v>
      </c>
      <c r="G1577" s="205">
        <v>34</v>
      </c>
      <c r="H1577" s="206">
        <v>2744</v>
      </c>
    </row>
    <row r="1578" spans="1:8">
      <c r="A1578" s="11" t="s">
        <v>259</v>
      </c>
      <c r="B1578" s="11" t="s">
        <v>30</v>
      </c>
      <c r="C1578" s="205">
        <v>18991</v>
      </c>
      <c r="D1578" s="205">
        <v>4566</v>
      </c>
      <c r="E1578" s="205">
        <v>10300</v>
      </c>
      <c r="F1578" s="205">
        <v>2447</v>
      </c>
      <c r="G1578" s="205">
        <v>201</v>
      </c>
      <c r="H1578" s="206">
        <v>1477</v>
      </c>
    </row>
    <row r="1579" spans="1:8">
      <c r="A1579" s="207" t="s">
        <v>260</v>
      </c>
      <c r="B1579" s="11" t="s">
        <v>31</v>
      </c>
      <c r="C1579" s="205">
        <v>8445</v>
      </c>
      <c r="D1579" s="205">
        <v>1923</v>
      </c>
      <c r="E1579" s="205">
        <v>4222</v>
      </c>
      <c r="F1579" s="205">
        <v>1134</v>
      </c>
      <c r="G1579" s="205">
        <v>174</v>
      </c>
      <c r="H1579" s="206">
        <v>992</v>
      </c>
    </row>
    <row r="1580" spans="1:8">
      <c r="A1580" s="200" t="s">
        <v>511</v>
      </c>
      <c r="B1580" s="11" t="s">
        <v>30</v>
      </c>
      <c r="C1580" s="205">
        <v>32040</v>
      </c>
      <c r="D1580" s="205">
        <v>5850</v>
      </c>
      <c r="E1580" s="205">
        <v>11792</v>
      </c>
      <c r="F1580" s="205">
        <v>4742</v>
      </c>
      <c r="G1580" s="205">
        <v>634</v>
      </c>
      <c r="H1580" s="206">
        <v>9022</v>
      </c>
    </row>
    <row r="1581" spans="1:8">
      <c r="B1581" s="11" t="s">
        <v>31</v>
      </c>
      <c r="C1581" s="205">
        <v>15840</v>
      </c>
      <c r="D1581" s="205">
        <v>2582</v>
      </c>
      <c r="E1581" s="205">
        <v>4318</v>
      </c>
      <c r="F1581" s="205">
        <v>2251</v>
      </c>
      <c r="G1581" s="205">
        <v>409</v>
      </c>
      <c r="H1581" s="206">
        <v>6280</v>
      </c>
    </row>
    <row r="1582" spans="1:8">
      <c r="A1582" s="11" t="s">
        <v>257</v>
      </c>
      <c r="B1582" s="11" t="s">
        <v>30</v>
      </c>
      <c r="C1582" s="205">
        <v>7734</v>
      </c>
      <c r="D1582" s="205">
        <v>178</v>
      </c>
      <c r="E1582" s="205">
        <v>401</v>
      </c>
      <c r="F1582" s="205">
        <v>474</v>
      </c>
      <c r="G1582" s="205">
        <v>167</v>
      </c>
      <c r="H1582" s="206">
        <v>6514</v>
      </c>
    </row>
    <row r="1583" spans="1:8">
      <c r="A1583" s="207" t="s">
        <v>258</v>
      </c>
      <c r="B1583" s="11" t="s">
        <v>31</v>
      </c>
      <c r="C1583" s="205">
        <v>5380</v>
      </c>
      <c r="D1583" s="205">
        <v>51</v>
      </c>
      <c r="E1583" s="205">
        <v>131</v>
      </c>
      <c r="F1583" s="205">
        <v>156</v>
      </c>
      <c r="G1583" s="205">
        <v>93</v>
      </c>
      <c r="H1583" s="206">
        <v>4949</v>
      </c>
    </row>
    <row r="1584" spans="1:8">
      <c r="A1584" s="11" t="s">
        <v>259</v>
      </c>
      <c r="B1584" s="11" t="s">
        <v>30</v>
      </c>
      <c r="C1584" s="205">
        <v>24306</v>
      </c>
      <c r="D1584" s="205">
        <v>5672</v>
      </c>
      <c r="E1584" s="205">
        <v>11391</v>
      </c>
      <c r="F1584" s="205">
        <v>4268</v>
      </c>
      <c r="G1584" s="205">
        <v>467</v>
      </c>
      <c r="H1584" s="206">
        <v>2508</v>
      </c>
    </row>
    <row r="1585" spans="1:8">
      <c r="A1585" s="207" t="s">
        <v>260</v>
      </c>
      <c r="B1585" s="11" t="s">
        <v>31</v>
      </c>
      <c r="C1585" s="205">
        <v>10460</v>
      </c>
      <c r="D1585" s="205">
        <v>2531</v>
      </c>
      <c r="E1585" s="205">
        <v>4187</v>
      </c>
      <c r="F1585" s="205">
        <v>2095</v>
      </c>
      <c r="G1585" s="205">
        <v>316</v>
      </c>
      <c r="H1585" s="206">
        <v>1331</v>
      </c>
    </row>
    <row r="1586" spans="1:8">
      <c r="A1586" s="200" t="s">
        <v>512</v>
      </c>
      <c r="B1586" s="11" t="s">
        <v>30</v>
      </c>
      <c r="C1586" s="205">
        <v>7691</v>
      </c>
      <c r="D1586" s="205">
        <v>1969</v>
      </c>
      <c r="E1586" s="205">
        <v>2404</v>
      </c>
      <c r="F1586" s="205">
        <v>758</v>
      </c>
      <c r="G1586" s="205">
        <v>243</v>
      </c>
      <c r="H1586" s="206">
        <v>2317</v>
      </c>
    </row>
    <row r="1587" spans="1:8">
      <c r="B1587" s="11" t="s">
        <v>31</v>
      </c>
      <c r="C1587" s="205">
        <v>3597</v>
      </c>
      <c r="D1587" s="205">
        <v>758</v>
      </c>
      <c r="E1587" s="205">
        <v>636</v>
      </c>
      <c r="F1587" s="205">
        <v>414</v>
      </c>
      <c r="G1587" s="205">
        <v>180</v>
      </c>
      <c r="H1587" s="206">
        <v>1609</v>
      </c>
    </row>
    <row r="1588" spans="1:8">
      <c r="A1588" s="11" t="s">
        <v>257</v>
      </c>
      <c r="B1588" s="11" t="s">
        <v>30</v>
      </c>
      <c r="C1588" s="205">
        <v>2299</v>
      </c>
      <c r="D1588" s="205">
        <v>20</v>
      </c>
      <c r="E1588" s="205">
        <v>104</v>
      </c>
      <c r="F1588" s="205">
        <v>82</v>
      </c>
      <c r="G1588" s="205">
        <v>68</v>
      </c>
      <c r="H1588" s="206">
        <v>2025</v>
      </c>
    </row>
    <row r="1589" spans="1:8">
      <c r="A1589" s="207" t="s">
        <v>258</v>
      </c>
      <c r="B1589" s="11" t="s">
        <v>31</v>
      </c>
      <c r="C1589" s="205">
        <v>1520</v>
      </c>
      <c r="D1589" s="205" t="s">
        <v>145</v>
      </c>
      <c r="E1589" s="205" t="s">
        <v>145</v>
      </c>
      <c r="F1589" s="205">
        <v>35</v>
      </c>
      <c r="G1589" s="205">
        <v>46</v>
      </c>
      <c r="H1589" s="206">
        <v>1412</v>
      </c>
    </row>
    <row r="1590" spans="1:8">
      <c r="A1590" s="11" t="s">
        <v>259</v>
      </c>
      <c r="B1590" s="11" t="s">
        <v>30</v>
      </c>
      <c r="C1590" s="205">
        <v>5392</v>
      </c>
      <c r="D1590" s="205">
        <v>1949</v>
      </c>
      <c r="E1590" s="205">
        <v>2300</v>
      </c>
      <c r="F1590" s="205">
        <v>676</v>
      </c>
      <c r="G1590" s="205">
        <v>175</v>
      </c>
      <c r="H1590" s="206">
        <v>292</v>
      </c>
    </row>
    <row r="1591" spans="1:8">
      <c r="A1591" s="207" t="s">
        <v>260</v>
      </c>
      <c r="B1591" s="11" t="s">
        <v>31</v>
      </c>
      <c r="C1591" s="205">
        <v>2077</v>
      </c>
      <c r="D1591" s="205" t="s">
        <v>145</v>
      </c>
      <c r="E1591" s="205" t="s">
        <v>145</v>
      </c>
      <c r="F1591" s="205">
        <v>379</v>
      </c>
      <c r="G1591" s="205">
        <v>134</v>
      </c>
      <c r="H1591" s="206">
        <v>197</v>
      </c>
    </row>
    <row r="1592" spans="1:8">
      <c r="A1592" s="200" t="s">
        <v>513</v>
      </c>
      <c r="B1592" s="11" t="s">
        <v>30</v>
      </c>
      <c r="C1592" s="205">
        <v>31529</v>
      </c>
      <c r="D1592" s="205">
        <v>2667</v>
      </c>
      <c r="E1592" s="205">
        <v>16350</v>
      </c>
      <c r="F1592" s="205">
        <v>4748</v>
      </c>
      <c r="G1592" s="205">
        <v>424</v>
      </c>
      <c r="H1592" s="206">
        <v>7340</v>
      </c>
    </row>
    <row r="1593" spans="1:8">
      <c r="B1593" s="11" t="s">
        <v>31</v>
      </c>
      <c r="C1593" s="205">
        <v>15069</v>
      </c>
      <c r="D1593" s="205">
        <v>1103</v>
      </c>
      <c r="E1593" s="205">
        <v>6122</v>
      </c>
      <c r="F1593" s="205">
        <v>2182</v>
      </c>
      <c r="G1593" s="205">
        <v>317</v>
      </c>
      <c r="H1593" s="206">
        <v>5345</v>
      </c>
    </row>
    <row r="1594" spans="1:8">
      <c r="A1594" s="11" t="s">
        <v>257</v>
      </c>
      <c r="B1594" s="11" t="s">
        <v>30</v>
      </c>
      <c r="C1594" s="205">
        <v>6441</v>
      </c>
      <c r="D1594" s="205">
        <v>17</v>
      </c>
      <c r="E1594" s="205">
        <v>442</v>
      </c>
      <c r="F1594" s="205">
        <v>887</v>
      </c>
      <c r="G1594" s="205">
        <v>90</v>
      </c>
      <c r="H1594" s="206">
        <v>5005</v>
      </c>
    </row>
    <row r="1595" spans="1:8">
      <c r="A1595" s="207" t="s">
        <v>258</v>
      </c>
      <c r="B1595" s="11" t="s">
        <v>31</v>
      </c>
      <c r="C1595" s="205">
        <v>4281</v>
      </c>
      <c r="D1595" s="205" t="s">
        <v>0</v>
      </c>
      <c r="E1595" s="205">
        <v>52</v>
      </c>
      <c r="F1595" s="205">
        <v>296</v>
      </c>
      <c r="G1595" s="205">
        <v>61</v>
      </c>
      <c r="H1595" s="206">
        <v>3872</v>
      </c>
    </row>
    <row r="1596" spans="1:8">
      <c r="A1596" s="11" t="s">
        <v>259</v>
      </c>
      <c r="B1596" s="11" t="s">
        <v>30</v>
      </c>
      <c r="C1596" s="205">
        <v>25088</v>
      </c>
      <c r="D1596" s="205">
        <v>2650</v>
      </c>
      <c r="E1596" s="205">
        <v>15908</v>
      </c>
      <c r="F1596" s="205">
        <v>3861</v>
      </c>
      <c r="G1596" s="205">
        <v>334</v>
      </c>
      <c r="H1596" s="206">
        <v>2335</v>
      </c>
    </row>
    <row r="1597" spans="1:8">
      <c r="A1597" s="207" t="s">
        <v>260</v>
      </c>
      <c r="B1597" s="11" t="s">
        <v>31</v>
      </c>
      <c r="C1597" s="205">
        <v>10788</v>
      </c>
      <c r="D1597" s="205">
        <v>1103</v>
      </c>
      <c r="E1597" s="205">
        <v>6070</v>
      </c>
      <c r="F1597" s="205">
        <v>1886</v>
      </c>
      <c r="G1597" s="205">
        <v>256</v>
      </c>
      <c r="H1597" s="206">
        <v>1473</v>
      </c>
    </row>
    <row r="1598" spans="1:8">
      <c r="A1598" s="200" t="s">
        <v>514</v>
      </c>
      <c r="B1598" s="11" t="s">
        <v>30</v>
      </c>
      <c r="C1598" s="205">
        <v>35173</v>
      </c>
      <c r="D1598" s="205">
        <v>4621</v>
      </c>
      <c r="E1598" s="205">
        <v>11569</v>
      </c>
      <c r="F1598" s="205">
        <v>7666</v>
      </c>
      <c r="G1598" s="205">
        <v>882</v>
      </c>
      <c r="H1598" s="206">
        <v>10435</v>
      </c>
    </row>
    <row r="1599" spans="1:8">
      <c r="B1599" s="11" t="s">
        <v>31</v>
      </c>
      <c r="C1599" s="205">
        <v>19095</v>
      </c>
      <c r="D1599" s="205">
        <v>2065</v>
      </c>
      <c r="E1599" s="205">
        <v>3746</v>
      </c>
      <c r="F1599" s="205">
        <v>4511</v>
      </c>
      <c r="G1599" s="205">
        <v>645</v>
      </c>
      <c r="H1599" s="206">
        <v>8128</v>
      </c>
    </row>
    <row r="1600" spans="1:8">
      <c r="A1600" s="11" t="s">
        <v>257</v>
      </c>
      <c r="B1600" s="11" t="s">
        <v>30</v>
      </c>
      <c r="C1600" s="205">
        <v>8821</v>
      </c>
      <c r="D1600" s="205">
        <v>160</v>
      </c>
      <c r="E1600" s="205">
        <v>760</v>
      </c>
      <c r="F1600" s="205">
        <v>377</v>
      </c>
      <c r="G1600" s="205">
        <v>175</v>
      </c>
      <c r="H1600" s="206">
        <v>7349</v>
      </c>
    </row>
    <row r="1601" spans="1:8">
      <c r="A1601" s="207" t="s">
        <v>258</v>
      </c>
      <c r="B1601" s="11" t="s">
        <v>31</v>
      </c>
      <c r="C1601" s="205">
        <v>6540</v>
      </c>
      <c r="D1601" s="205">
        <v>55</v>
      </c>
      <c r="E1601" s="205">
        <v>220</v>
      </c>
      <c r="F1601" s="205">
        <v>170</v>
      </c>
      <c r="G1601" s="205">
        <v>134</v>
      </c>
      <c r="H1601" s="206">
        <v>5961</v>
      </c>
    </row>
    <row r="1602" spans="1:8">
      <c r="A1602" s="11" t="s">
        <v>259</v>
      </c>
      <c r="B1602" s="11" t="s">
        <v>30</v>
      </c>
      <c r="C1602" s="205">
        <v>26352</v>
      </c>
      <c r="D1602" s="205">
        <v>4461</v>
      </c>
      <c r="E1602" s="205">
        <v>10809</v>
      </c>
      <c r="F1602" s="205">
        <v>7289</v>
      </c>
      <c r="G1602" s="205">
        <v>707</v>
      </c>
      <c r="H1602" s="206">
        <v>3086</v>
      </c>
    </row>
    <row r="1603" spans="1:8">
      <c r="A1603" s="207" t="s">
        <v>260</v>
      </c>
      <c r="B1603" s="11" t="s">
        <v>31</v>
      </c>
      <c r="C1603" s="205">
        <v>12555</v>
      </c>
      <c r="D1603" s="205">
        <v>2010</v>
      </c>
      <c r="E1603" s="205">
        <v>3526</v>
      </c>
      <c r="F1603" s="205">
        <v>4341</v>
      </c>
      <c r="G1603" s="205">
        <v>511</v>
      </c>
      <c r="H1603" s="206">
        <v>2167</v>
      </c>
    </row>
    <row r="1604" spans="1:8" ht="38.25">
      <c r="A1604" s="833" t="s">
        <v>1156</v>
      </c>
      <c r="B1604" s="57"/>
      <c r="C1604" s="834"/>
      <c r="D1604" s="834"/>
      <c r="E1604" s="834"/>
      <c r="F1604" s="834"/>
      <c r="G1604" s="834"/>
      <c r="H1604" s="835"/>
    </row>
    <row r="1605" spans="1:8">
      <c r="A1605" s="200" t="s">
        <v>515</v>
      </c>
      <c r="B1605" s="11" t="s">
        <v>30</v>
      </c>
      <c r="C1605" s="205">
        <v>182433</v>
      </c>
      <c r="D1605" s="205">
        <v>1268</v>
      </c>
      <c r="E1605" s="205">
        <v>35961</v>
      </c>
      <c r="F1605" s="205">
        <v>51046</v>
      </c>
      <c r="G1605" s="205">
        <v>11607</v>
      </c>
      <c r="H1605" s="206">
        <v>82551</v>
      </c>
    </row>
    <row r="1606" spans="1:8">
      <c r="B1606" s="11" t="s">
        <v>31</v>
      </c>
      <c r="C1606" s="205">
        <v>95749</v>
      </c>
      <c r="D1606" s="205">
        <v>581</v>
      </c>
      <c r="E1606" s="205">
        <v>9405</v>
      </c>
      <c r="F1606" s="205">
        <v>23897</v>
      </c>
      <c r="G1606" s="205">
        <v>7577</v>
      </c>
      <c r="H1606" s="206">
        <v>54289</v>
      </c>
    </row>
    <row r="1607" spans="1:8">
      <c r="A1607" s="11" t="s">
        <v>257</v>
      </c>
      <c r="B1607" s="11" t="s">
        <v>30</v>
      </c>
      <c r="C1607" s="205">
        <v>54759</v>
      </c>
      <c r="D1607" s="205" t="s">
        <v>145</v>
      </c>
      <c r="E1607" s="205" t="s">
        <v>145</v>
      </c>
      <c r="F1607" s="205">
        <v>6136</v>
      </c>
      <c r="G1607" s="205">
        <v>2166</v>
      </c>
      <c r="H1607" s="206">
        <v>41562</v>
      </c>
    </row>
    <row r="1608" spans="1:8">
      <c r="A1608" s="207" t="s">
        <v>258</v>
      </c>
      <c r="B1608" s="11" t="s">
        <v>31</v>
      </c>
      <c r="C1608" s="205">
        <v>34066</v>
      </c>
      <c r="D1608" s="205" t="s">
        <v>145</v>
      </c>
      <c r="E1608" s="205" t="s">
        <v>145</v>
      </c>
      <c r="F1608" s="205">
        <v>1995</v>
      </c>
      <c r="G1608" s="205">
        <v>1341</v>
      </c>
      <c r="H1608" s="206">
        <v>29228</v>
      </c>
    </row>
    <row r="1609" spans="1:8">
      <c r="A1609" s="11" t="s">
        <v>259</v>
      </c>
      <c r="B1609" s="11" t="s">
        <v>30</v>
      </c>
      <c r="C1609" s="205">
        <v>127674</v>
      </c>
      <c r="D1609" s="205" t="s">
        <v>145</v>
      </c>
      <c r="E1609" s="205" t="s">
        <v>145</v>
      </c>
      <c r="F1609" s="205">
        <v>44910</v>
      </c>
      <c r="G1609" s="205">
        <v>9441</v>
      </c>
      <c r="H1609" s="206">
        <v>40989</v>
      </c>
    </row>
    <row r="1610" spans="1:8">
      <c r="A1610" s="207" t="s">
        <v>260</v>
      </c>
      <c r="B1610" s="11" t="s">
        <v>31</v>
      </c>
      <c r="C1610" s="205">
        <v>61683</v>
      </c>
      <c r="D1610" s="205" t="s">
        <v>145</v>
      </c>
      <c r="E1610" s="205" t="s">
        <v>145</v>
      </c>
      <c r="F1610" s="205">
        <v>21902</v>
      </c>
      <c r="G1610" s="205">
        <v>6236</v>
      </c>
      <c r="H1610" s="206">
        <v>25061</v>
      </c>
    </row>
    <row r="1611" spans="1:8">
      <c r="A1611" s="200" t="s">
        <v>516</v>
      </c>
      <c r="B1611" s="11" t="s">
        <v>30</v>
      </c>
      <c r="C1611" s="205">
        <v>77080</v>
      </c>
      <c r="D1611" s="205">
        <v>719</v>
      </c>
      <c r="E1611" s="205">
        <v>15851</v>
      </c>
      <c r="F1611" s="205">
        <v>27857</v>
      </c>
      <c r="G1611" s="205">
        <v>4975</v>
      </c>
      <c r="H1611" s="206">
        <v>27678</v>
      </c>
    </row>
    <row r="1612" spans="1:8">
      <c r="B1612" s="11" t="s">
        <v>31</v>
      </c>
      <c r="C1612" s="205">
        <v>39682</v>
      </c>
      <c r="D1612" s="205">
        <v>347</v>
      </c>
      <c r="E1612" s="205">
        <v>4040</v>
      </c>
      <c r="F1612" s="205">
        <v>12862</v>
      </c>
      <c r="G1612" s="205">
        <v>3229</v>
      </c>
      <c r="H1612" s="206">
        <v>19204</v>
      </c>
    </row>
    <row r="1613" spans="1:8">
      <c r="A1613" s="11" t="s">
        <v>257</v>
      </c>
      <c r="B1613" s="11" t="s">
        <v>30</v>
      </c>
      <c r="C1613" s="205">
        <v>26463</v>
      </c>
      <c r="D1613" s="205">
        <v>89</v>
      </c>
      <c r="E1613" s="205">
        <v>2105</v>
      </c>
      <c r="F1613" s="205">
        <v>5722</v>
      </c>
      <c r="G1613" s="205">
        <v>1575</v>
      </c>
      <c r="H1613" s="206">
        <v>16972</v>
      </c>
    </row>
    <row r="1614" spans="1:8">
      <c r="A1614" s="207" t="s">
        <v>258</v>
      </c>
      <c r="B1614" s="11" t="s">
        <v>31</v>
      </c>
      <c r="C1614" s="205">
        <v>15957</v>
      </c>
      <c r="D1614" s="205">
        <v>31</v>
      </c>
      <c r="E1614" s="205">
        <v>411</v>
      </c>
      <c r="F1614" s="205">
        <v>1670</v>
      </c>
      <c r="G1614" s="205">
        <v>1019</v>
      </c>
      <c r="H1614" s="206">
        <v>12826</v>
      </c>
    </row>
    <row r="1615" spans="1:8">
      <c r="A1615" s="11" t="s">
        <v>259</v>
      </c>
      <c r="B1615" s="11" t="s">
        <v>30</v>
      </c>
      <c r="C1615" s="205">
        <v>50617</v>
      </c>
      <c r="D1615" s="205">
        <v>630</v>
      </c>
      <c r="E1615" s="205">
        <v>13746</v>
      </c>
      <c r="F1615" s="205">
        <v>22135</v>
      </c>
      <c r="G1615" s="205">
        <v>3400</v>
      </c>
      <c r="H1615" s="206">
        <v>10706</v>
      </c>
    </row>
    <row r="1616" spans="1:8">
      <c r="A1616" s="207" t="s">
        <v>260</v>
      </c>
      <c r="B1616" s="11" t="s">
        <v>31</v>
      </c>
      <c r="C1616" s="205">
        <v>23725</v>
      </c>
      <c r="D1616" s="205">
        <v>316</v>
      </c>
      <c r="E1616" s="205">
        <v>3629</v>
      </c>
      <c r="F1616" s="205">
        <v>11192</v>
      </c>
      <c r="G1616" s="205">
        <v>2210</v>
      </c>
      <c r="H1616" s="206">
        <v>6378</v>
      </c>
    </row>
    <row r="1617" spans="1:8">
      <c r="A1617" s="200" t="s">
        <v>517</v>
      </c>
      <c r="B1617" s="11" t="s">
        <v>30</v>
      </c>
      <c r="C1617" s="205">
        <v>27801</v>
      </c>
      <c r="D1617" s="205">
        <v>258</v>
      </c>
      <c r="E1617" s="205">
        <v>9017</v>
      </c>
      <c r="F1617" s="205">
        <v>5847</v>
      </c>
      <c r="G1617" s="205">
        <v>1585</v>
      </c>
      <c r="H1617" s="206">
        <v>11094</v>
      </c>
    </row>
    <row r="1618" spans="1:8">
      <c r="B1618" s="11" t="s">
        <v>31</v>
      </c>
      <c r="C1618" s="205">
        <v>15272</v>
      </c>
      <c r="D1618" s="205">
        <v>109</v>
      </c>
      <c r="E1618" s="205">
        <v>2986</v>
      </c>
      <c r="F1618" s="205">
        <v>3160</v>
      </c>
      <c r="G1618" s="205">
        <v>1377</v>
      </c>
      <c r="H1618" s="206">
        <v>7640</v>
      </c>
    </row>
    <row r="1619" spans="1:8">
      <c r="A1619" s="11" t="s">
        <v>257</v>
      </c>
      <c r="B1619" s="11" t="s">
        <v>30</v>
      </c>
      <c r="C1619" s="205">
        <v>10051</v>
      </c>
      <c r="D1619" s="205" t="s">
        <v>0</v>
      </c>
      <c r="E1619" s="205">
        <v>714</v>
      </c>
      <c r="F1619" s="205">
        <v>719</v>
      </c>
      <c r="G1619" s="205">
        <v>604</v>
      </c>
      <c r="H1619" s="206">
        <v>8014</v>
      </c>
    </row>
    <row r="1620" spans="1:8">
      <c r="A1620" s="207" t="s">
        <v>258</v>
      </c>
      <c r="B1620" s="11" t="s">
        <v>31</v>
      </c>
      <c r="C1620" s="205">
        <v>6972</v>
      </c>
      <c r="D1620" s="205" t="s">
        <v>0</v>
      </c>
      <c r="E1620" s="205">
        <v>192</v>
      </c>
      <c r="F1620" s="205">
        <v>229</v>
      </c>
      <c r="G1620" s="205">
        <v>563</v>
      </c>
      <c r="H1620" s="206">
        <v>5988</v>
      </c>
    </row>
    <row r="1621" spans="1:8">
      <c r="A1621" s="11" t="s">
        <v>259</v>
      </c>
      <c r="B1621" s="11" t="s">
        <v>30</v>
      </c>
      <c r="C1621" s="205">
        <v>17750</v>
      </c>
      <c r="D1621" s="205">
        <v>258</v>
      </c>
      <c r="E1621" s="205">
        <v>8303</v>
      </c>
      <c r="F1621" s="205">
        <v>5128</v>
      </c>
      <c r="G1621" s="205">
        <v>981</v>
      </c>
      <c r="H1621" s="206">
        <v>3080</v>
      </c>
    </row>
    <row r="1622" spans="1:8">
      <c r="A1622" s="207" t="s">
        <v>260</v>
      </c>
      <c r="B1622" s="11" t="s">
        <v>31</v>
      </c>
      <c r="C1622" s="205">
        <v>8300</v>
      </c>
      <c r="D1622" s="205">
        <v>109</v>
      </c>
      <c r="E1622" s="205">
        <v>2794</v>
      </c>
      <c r="F1622" s="205">
        <v>2931</v>
      </c>
      <c r="G1622" s="205">
        <v>814</v>
      </c>
      <c r="H1622" s="206">
        <v>1652</v>
      </c>
    </row>
    <row r="1623" spans="1:8">
      <c r="A1623" s="200" t="s">
        <v>518</v>
      </c>
      <c r="B1623" s="11" t="s">
        <v>30</v>
      </c>
      <c r="C1623" s="205">
        <v>11976</v>
      </c>
      <c r="D1623" s="205">
        <v>76</v>
      </c>
      <c r="E1623" s="205">
        <v>1743</v>
      </c>
      <c r="F1623" s="205">
        <v>3560</v>
      </c>
      <c r="G1623" s="205">
        <v>1940</v>
      </c>
      <c r="H1623" s="206">
        <v>4657</v>
      </c>
    </row>
    <row r="1624" spans="1:8">
      <c r="B1624" s="11" t="s">
        <v>31</v>
      </c>
      <c r="C1624" s="205">
        <v>6927</v>
      </c>
      <c r="D1624" s="205">
        <v>49</v>
      </c>
      <c r="E1624" s="205">
        <v>521</v>
      </c>
      <c r="F1624" s="205">
        <v>1874</v>
      </c>
      <c r="G1624" s="205">
        <v>1251</v>
      </c>
      <c r="H1624" s="206">
        <v>3232</v>
      </c>
    </row>
    <row r="1625" spans="1:8">
      <c r="A1625" s="11" t="s">
        <v>257</v>
      </c>
      <c r="B1625" s="11" t="s">
        <v>30</v>
      </c>
      <c r="C1625" s="205">
        <v>3334</v>
      </c>
      <c r="D1625" s="205" t="s">
        <v>145</v>
      </c>
      <c r="E1625" s="205" t="s">
        <v>145</v>
      </c>
      <c r="F1625" s="205">
        <v>107</v>
      </c>
      <c r="G1625" s="205">
        <v>105</v>
      </c>
      <c r="H1625" s="206">
        <v>2981</v>
      </c>
    </row>
    <row r="1626" spans="1:8">
      <c r="A1626" s="207" t="s">
        <v>258</v>
      </c>
      <c r="B1626" s="11" t="s">
        <v>31</v>
      </c>
      <c r="C1626" s="205">
        <v>2336</v>
      </c>
      <c r="D1626" s="205" t="s">
        <v>145</v>
      </c>
      <c r="E1626" s="205" t="s">
        <v>145</v>
      </c>
      <c r="F1626" s="205">
        <v>53</v>
      </c>
      <c r="G1626" s="205">
        <v>67</v>
      </c>
      <c r="H1626" s="206">
        <v>2186</v>
      </c>
    </row>
    <row r="1627" spans="1:8">
      <c r="A1627" s="11" t="s">
        <v>259</v>
      </c>
      <c r="B1627" s="11" t="s">
        <v>30</v>
      </c>
      <c r="C1627" s="205">
        <v>8642</v>
      </c>
      <c r="D1627" s="205" t="s">
        <v>145</v>
      </c>
      <c r="E1627" s="205" t="s">
        <v>145</v>
      </c>
      <c r="F1627" s="205">
        <v>3453</v>
      </c>
      <c r="G1627" s="205">
        <v>1835</v>
      </c>
      <c r="H1627" s="206">
        <v>1676</v>
      </c>
    </row>
    <row r="1628" spans="1:8">
      <c r="A1628" s="207" t="s">
        <v>260</v>
      </c>
      <c r="B1628" s="11" t="s">
        <v>31</v>
      </c>
      <c r="C1628" s="205">
        <v>4591</v>
      </c>
      <c r="D1628" s="205" t="s">
        <v>145</v>
      </c>
      <c r="E1628" s="205" t="s">
        <v>145</v>
      </c>
      <c r="F1628" s="205">
        <v>1821</v>
      </c>
      <c r="G1628" s="205">
        <v>1184</v>
      </c>
      <c r="H1628" s="206">
        <v>1046</v>
      </c>
    </row>
    <row r="1629" spans="1:8">
      <c r="A1629" s="200" t="s">
        <v>519</v>
      </c>
      <c r="B1629" s="200" t="s">
        <v>30</v>
      </c>
      <c r="C1629" s="203">
        <v>1336068</v>
      </c>
      <c r="D1629" s="203">
        <v>101306</v>
      </c>
      <c r="E1629" s="203">
        <v>504655</v>
      </c>
      <c r="F1629" s="203">
        <v>277185</v>
      </c>
      <c r="G1629" s="203">
        <v>44804</v>
      </c>
      <c r="H1629" s="204">
        <v>408118</v>
      </c>
    </row>
    <row r="1630" spans="1:8">
      <c r="A1630" s="200"/>
      <c r="B1630" s="200" t="s">
        <v>31</v>
      </c>
      <c r="C1630" s="203">
        <v>637915</v>
      </c>
      <c r="D1630" s="203">
        <v>51860</v>
      </c>
      <c r="E1630" s="203">
        <v>135656</v>
      </c>
      <c r="F1630" s="203">
        <v>135615</v>
      </c>
      <c r="G1630" s="203">
        <v>29718</v>
      </c>
      <c r="H1630" s="204">
        <v>285066</v>
      </c>
    </row>
    <row r="1631" spans="1:8">
      <c r="A1631" s="11" t="s">
        <v>257</v>
      </c>
      <c r="B1631" s="11" t="s">
        <v>30</v>
      </c>
      <c r="C1631" s="205">
        <v>410355</v>
      </c>
      <c r="D1631" s="205">
        <v>1332</v>
      </c>
      <c r="E1631" s="205">
        <v>100141</v>
      </c>
      <c r="F1631" s="205">
        <v>33177</v>
      </c>
      <c r="G1631" s="205">
        <v>9918</v>
      </c>
      <c r="H1631" s="206">
        <v>265787</v>
      </c>
    </row>
    <row r="1632" spans="1:8">
      <c r="A1632" s="207" t="s">
        <v>258</v>
      </c>
      <c r="B1632" s="11" t="s">
        <v>31</v>
      </c>
      <c r="C1632" s="205">
        <v>239428</v>
      </c>
      <c r="D1632" s="205">
        <v>347</v>
      </c>
      <c r="E1632" s="205">
        <v>14118</v>
      </c>
      <c r="F1632" s="205">
        <v>13131</v>
      </c>
      <c r="G1632" s="205">
        <v>6886</v>
      </c>
      <c r="H1632" s="206">
        <v>204946</v>
      </c>
    </row>
    <row r="1633" spans="1:8">
      <c r="A1633" s="11" t="s">
        <v>259</v>
      </c>
      <c r="B1633" s="11" t="s">
        <v>30</v>
      </c>
      <c r="C1633" s="205">
        <v>925713</v>
      </c>
      <c r="D1633" s="205">
        <v>99974</v>
      </c>
      <c r="E1633" s="205">
        <v>404514</v>
      </c>
      <c r="F1633" s="205">
        <v>244008</v>
      </c>
      <c r="G1633" s="205">
        <v>34886</v>
      </c>
      <c r="H1633" s="206">
        <v>142331</v>
      </c>
    </row>
    <row r="1634" spans="1:8">
      <c r="A1634" s="207" t="s">
        <v>260</v>
      </c>
      <c r="B1634" s="11" t="s">
        <v>31</v>
      </c>
      <c r="C1634" s="205">
        <v>398487</v>
      </c>
      <c r="D1634" s="205">
        <v>51513</v>
      </c>
      <c r="E1634" s="205">
        <v>121538</v>
      </c>
      <c r="F1634" s="205">
        <v>122484</v>
      </c>
      <c r="G1634" s="205">
        <v>22832</v>
      </c>
      <c r="H1634" s="206">
        <v>80120</v>
      </c>
    </row>
    <row r="1635" spans="1:8">
      <c r="A1635" s="832" t="s">
        <v>1155</v>
      </c>
      <c r="C1635" s="205"/>
      <c r="D1635" s="205"/>
      <c r="E1635" s="205"/>
      <c r="F1635" s="205"/>
      <c r="G1635" s="205"/>
      <c r="H1635" s="206"/>
    </row>
    <row r="1636" spans="1:8">
      <c r="A1636" s="200" t="s">
        <v>520</v>
      </c>
      <c r="B1636" s="11" t="s">
        <v>30</v>
      </c>
      <c r="C1636" s="205">
        <v>29990</v>
      </c>
      <c r="D1636" s="205">
        <v>3566</v>
      </c>
      <c r="E1636" s="205">
        <v>10075</v>
      </c>
      <c r="F1636" s="205">
        <v>7008</v>
      </c>
      <c r="G1636" s="205">
        <v>914</v>
      </c>
      <c r="H1636" s="206">
        <v>8427</v>
      </c>
    </row>
    <row r="1637" spans="1:8">
      <c r="B1637" s="11" t="s">
        <v>31</v>
      </c>
      <c r="C1637" s="205">
        <v>15229</v>
      </c>
      <c r="D1637" s="205">
        <v>1861</v>
      </c>
      <c r="E1637" s="205">
        <v>3055</v>
      </c>
      <c r="F1637" s="205">
        <v>3490</v>
      </c>
      <c r="G1637" s="205">
        <v>625</v>
      </c>
      <c r="H1637" s="206">
        <v>6198</v>
      </c>
    </row>
    <row r="1638" spans="1:8">
      <c r="A1638" s="11" t="s">
        <v>257</v>
      </c>
      <c r="B1638" s="11" t="s">
        <v>30</v>
      </c>
      <c r="C1638" s="205">
        <v>8592</v>
      </c>
      <c r="D1638" s="205">
        <v>37</v>
      </c>
      <c r="E1638" s="205">
        <v>1043</v>
      </c>
      <c r="F1638" s="205">
        <v>814</v>
      </c>
      <c r="G1638" s="205">
        <v>152</v>
      </c>
      <c r="H1638" s="206">
        <v>6546</v>
      </c>
    </row>
    <row r="1639" spans="1:8">
      <c r="A1639" s="207" t="s">
        <v>258</v>
      </c>
      <c r="B1639" s="11" t="s">
        <v>31</v>
      </c>
      <c r="C1639" s="205">
        <v>5893</v>
      </c>
      <c r="D1639" s="205">
        <v>12</v>
      </c>
      <c r="E1639" s="205">
        <v>290</v>
      </c>
      <c r="F1639" s="205">
        <v>394</v>
      </c>
      <c r="G1639" s="205">
        <v>112</v>
      </c>
      <c r="H1639" s="206">
        <v>5085</v>
      </c>
    </row>
    <row r="1640" spans="1:8">
      <c r="A1640" s="11" t="s">
        <v>259</v>
      </c>
      <c r="B1640" s="11" t="s">
        <v>30</v>
      </c>
      <c r="C1640" s="205">
        <v>21398</v>
      </c>
      <c r="D1640" s="205">
        <v>3529</v>
      </c>
      <c r="E1640" s="205">
        <v>9032</v>
      </c>
      <c r="F1640" s="205">
        <v>6194</v>
      </c>
      <c r="G1640" s="205">
        <v>762</v>
      </c>
      <c r="H1640" s="206">
        <v>1881</v>
      </c>
    </row>
    <row r="1641" spans="1:8">
      <c r="A1641" s="207" t="s">
        <v>260</v>
      </c>
      <c r="B1641" s="11" t="s">
        <v>31</v>
      </c>
      <c r="C1641" s="205">
        <v>9336</v>
      </c>
      <c r="D1641" s="205">
        <v>1849</v>
      </c>
      <c r="E1641" s="205">
        <v>2765</v>
      </c>
      <c r="F1641" s="205">
        <v>3096</v>
      </c>
      <c r="G1641" s="205">
        <v>513</v>
      </c>
      <c r="H1641" s="206">
        <v>1113</v>
      </c>
    </row>
    <row r="1642" spans="1:8">
      <c r="A1642" s="200" t="s">
        <v>484</v>
      </c>
      <c r="B1642" s="11" t="s">
        <v>30</v>
      </c>
      <c r="C1642" s="205">
        <v>42015</v>
      </c>
      <c r="D1642" s="205">
        <v>7777</v>
      </c>
      <c r="E1642" s="205">
        <v>18693</v>
      </c>
      <c r="F1642" s="205">
        <v>7541</v>
      </c>
      <c r="G1642" s="205">
        <v>673</v>
      </c>
      <c r="H1642" s="206">
        <v>7331</v>
      </c>
    </row>
    <row r="1643" spans="1:8">
      <c r="B1643" s="11" t="s">
        <v>31</v>
      </c>
      <c r="C1643" s="205">
        <v>21121</v>
      </c>
      <c r="D1643" s="205">
        <v>4249</v>
      </c>
      <c r="E1643" s="205">
        <v>6974</v>
      </c>
      <c r="F1643" s="205">
        <v>3642</v>
      </c>
      <c r="G1643" s="205">
        <v>453</v>
      </c>
      <c r="H1643" s="206">
        <v>5803</v>
      </c>
    </row>
    <row r="1644" spans="1:8">
      <c r="A1644" s="11" t="s">
        <v>257</v>
      </c>
      <c r="B1644" s="11" t="s">
        <v>30</v>
      </c>
      <c r="C1644" s="205">
        <v>7981</v>
      </c>
      <c r="D1644" s="205">
        <v>56</v>
      </c>
      <c r="E1644" s="205">
        <v>325</v>
      </c>
      <c r="F1644" s="205">
        <v>1521</v>
      </c>
      <c r="G1644" s="205">
        <v>135</v>
      </c>
      <c r="H1644" s="206">
        <v>5944</v>
      </c>
    </row>
    <row r="1645" spans="1:8">
      <c r="A1645" s="207" t="s">
        <v>258</v>
      </c>
      <c r="B1645" s="11" t="s">
        <v>31</v>
      </c>
      <c r="C1645" s="205">
        <v>5590</v>
      </c>
      <c r="D1645" s="205">
        <v>33</v>
      </c>
      <c r="E1645" s="205">
        <v>96</v>
      </c>
      <c r="F1645" s="205">
        <v>476</v>
      </c>
      <c r="G1645" s="205">
        <v>72</v>
      </c>
      <c r="H1645" s="206">
        <v>4913</v>
      </c>
    </row>
    <row r="1646" spans="1:8">
      <c r="A1646" s="11" t="s">
        <v>259</v>
      </c>
      <c r="B1646" s="11" t="s">
        <v>30</v>
      </c>
      <c r="C1646" s="205">
        <v>34034</v>
      </c>
      <c r="D1646" s="205">
        <v>7721</v>
      </c>
      <c r="E1646" s="205">
        <v>18368</v>
      </c>
      <c r="F1646" s="205">
        <v>6020</v>
      </c>
      <c r="G1646" s="205">
        <v>538</v>
      </c>
      <c r="H1646" s="206">
        <v>1387</v>
      </c>
    </row>
    <row r="1647" spans="1:8">
      <c r="A1647" s="207" t="s">
        <v>260</v>
      </c>
      <c r="B1647" s="11" t="s">
        <v>31</v>
      </c>
      <c r="C1647" s="205">
        <v>15531</v>
      </c>
      <c r="D1647" s="205">
        <v>4216</v>
      </c>
      <c r="E1647" s="205">
        <v>6878</v>
      </c>
      <c r="F1647" s="205">
        <v>3166</v>
      </c>
      <c r="G1647" s="205">
        <v>381</v>
      </c>
      <c r="H1647" s="206">
        <v>890</v>
      </c>
    </row>
    <row r="1648" spans="1:8">
      <c r="A1648" s="200" t="s">
        <v>521</v>
      </c>
      <c r="B1648" s="11" t="s">
        <v>30</v>
      </c>
      <c r="C1648" s="205">
        <v>18703</v>
      </c>
      <c r="D1648" s="205">
        <v>966</v>
      </c>
      <c r="E1648" s="205">
        <v>11920</v>
      </c>
      <c r="F1648" s="205">
        <v>2794</v>
      </c>
      <c r="G1648" s="205">
        <v>158</v>
      </c>
      <c r="H1648" s="206">
        <v>2865</v>
      </c>
    </row>
    <row r="1649" spans="1:8">
      <c r="A1649" s="207"/>
      <c r="B1649" s="11" t="s">
        <v>31</v>
      </c>
      <c r="C1649" s="205">
        <v>5950</v>
      </c>
      <c r="D1649" s="205">
        <v>483</v>
      </c>
      <c r="E1649" s="205">
        <v>1959</v>
      </c>
      <c r="F1649" s="205">
        <v>1119</v>
      </c>
      <c r="G1649" s="205">
        <v>129</v>
      </c>
      <c r="H1649" s="206">
        <v>2260</v>
      </c>
    </row>
    <row r="1650" spans="1:8">
      <c r="A1650" s="11" t="s">
        <v>257</v>
      </c>
      <c r="B1650" s="11" t="s">
        <v>30</v>
      </c>
      <c r="C1650" s="205">
        <v>11137</v>
      </c>
      <c r="D1650" s="205">
        <v>9</v>
      </c>
      <c r="E1650" s="205">
        <v>8438</v>
      </c>
      <c r="F1650" s="205">
        <v>152</v>
      </c>
      <c r="G1650" s="205">
        <v>56</v>
      </c>
      <c r="H1650" s="206">
        <v>2482</v>
      </c>
    </row>
    <row r="1651" spans="1:8">
      <c r="A1651" s="207" t="s">
        <v>258</v>
      </c>
      <c r="B1651" s="11" t="s">
        <v>31</v>
      </c>
      <c r="C1651" s="205">
        <v>3013</v>
      </c>
      <c r="D1651" s="205" t="s">
        <v>0</v>
      </c>
      <c r="E1651" s="205">
        <v>861</v>
      </c>
      <c r="F1651" s="205">
        <v>93</v>
      </c>
      <c r="G1651" s="205">
        <v>52</v>
      </c>
      <c r="H1651" s="206">
        <v>2007</v>
      </c>
    </row>
    <row r="1652" spans="1:8">
      <c r="A1652" s="11" t="s">
        <v>259</v>
      </c>
      <c r="B1652" s="11" t="s">
        <v>30</v>
      </c>
      <c r="C1652" s="205">
        <v>7566</v>
      </c>
      <c r="D1652" s="205">
        <v>957</v>
      </c>
      <c r="E1652" s="205">
        <v>3482</v>
      </c>
      <c r="F1652" s="205">
        <v>2642</v>
      </c>
      <c r="G1652" s="205">
        <v>102</v>
      </c>
      <c r="H1652" s="206">
        <v>383</v>
      </c>
    </row>
    <row r="1653" spans="1:8">
      <c r="A1653" s="207" t="s">
        <v>260</v>
      </c>
      <c r="B1653" s="11" t="s">
        <v>31</v>
      </c>
      <c r="C1653" s="205">
        <v>2937</v>
      </c>
      <c r="D1653" s="205">
        <v>483</v>
      </c>
      <c r="E1653" s="205">
        <v>1098</v>
      </c>
      <c r="F1653" s="205">
        <v>1026</v>
      </c>
      <c r="G1653" s="205">
        <v>77</v>
      </c>
      <c r="H1653" s="206">
        <v>253</v>
      </c>
    </row>
    <row r="1654" spans="1:8">
      <c r="A1654" s="200" t="s">
        <v>522</v>
      </c>
      <c r="B1654" s="11" t="s">
        <v>30</v>
      </c>
      <c r="C1654" s="205">
        <v>49131</v>
      </c>
      <c r="D1654" s="205">
        <v>9965</v>
      </c>
      <c r="E1654" s="205">
        <v>16436</v>
      </c>
      <c r="F1654" s="205">
        <v>8955</v>
      </c>
      <c r="G1654" s="205">
        <v>697</v>
      </c>
      <c r="H1654" s="206">
        <v>13078</v>
      </c>
    </row>
    <row r="1655" spans="1:8">
      <c r="B1655" s="11" t="s">
        <v>31</v>
      </c>
      <c r="C1655" s="205">
        <v>26346</v>
      </c>
      <c r="D1655" s="205">
        <v>5341</v>
      </c>
      <c r="E1655" s="205">
        <v>5612</v>
      </c>
      <c r="F1655" s="205">
        <v>4993</v>
      </c>
      <c r="G1655" s="205">
        <v>469</v>
      </c>
      <c r="H1655" s="206">
        <v>9931</v>
      </c>
    </row>
    <row r="1656" spans="1:8">
      <c r="A1656" s="11" t="s">
        <v>257</v>
      </c>
      <c r="B1656" s="11" t="s">
        <v>30</v>
      </c>
      <c r="C1656" s="205">
        <v>10958</v>
      </c>
      <c r="D1656" s="205">
        <v>107</v>
      </c>
      <c r="E1656" s="205">
        <v>928</v>
      </c>
      <c r="F1656" s="205">
        <v>431</v>
      </c>
      <c r="G1656" s="205">
        <v>191</v>
      </c>
      <c r="H1656" s="206">
        <v>9301</v>
      </c>
    </row>
    <row r="1657" spans="1:8">
      <c r="A1657" s="207" t="s">
        <v>258</v>
      </c>
      <c r="B1657" s="11" t="s">
        <v>31</v>
      </c>
      <c r="C1657" s="205">
        <v>7913</v>
      </c>
      <c r="D1657" s="205">
        <v>27</v>
      </c>
      <c r="E1657" s="205">
        <v>211</v>
      </c>
      <c r="F1657" s="205">
        <v>259</v>
      </c>
      <c r="G1657" s="205">
        <v>114</v>
      </c>
      <c r="H1657" s="206">
        <v>7302</v>
      </c>
    </row>
    <row r="1658" spans="1:8">
      <c r="A1658" s="11" t="s">
        <v>259</v>
      </c>
      <c r="B1658" s="11" t="s">
        <v>30</v>
      </c>
      <c r="C1658" s="205">
        <v>38173</v>
      </c>
      <c r="D1658" s="205">
        <v>9858</v>
      </c>
      <c r="E1658" s="205">
        <v>15508</v>
      </c>
      <c r="F1658" s="205">
        <v>8524</v>
      </c>
      <c r="G1658" s="205">
        <v>506</v>
      </c>
      <c r="H1658" s="206">
        <v>3777</v>
      </c>
    </row>
    <row r="1659" spans="1:8">
      <c r="A1659" s="207" t="s">
        <v>260</v>
      </c>
      <c r="B1659" s="11" t="s">
        <v>31</v>
      </c>
      <c r="C1659" s="205">
        <v>18433</v>
      </c>
      <c r="D1659" s="205">
        <v>5314</v>
      </c>
      <c r="E1659" s="205">
        <v>5401</v>
      </c>
      <c r="F1659" s="205">
        <v>4734</v>
      </c>
      <c r="G1659" s="205">
        <v>355</v>
      </c>
      <c r="H1659" s="206">
        <v>2629</v>
      </c>
    </row>
    <row r="1660" spans="1:8">
      <c r="A1660" s="200" t="s">
        <v>523</v>
      </c>
      <c r="B1660" s="11" t="s">
        <v>30</v>
      </c>
      <c r="C1660" s="205">
        <v>28672</v>
      </c>
      <c r="D1660" s="205">
        <v>11693</v>
      </c>
      <c r="E1660" s="205">
        <v>7980</v>
      </c>
      <c r="F1660" s="205">
        <v>3944</v>
      </c>
      <c r="G1660" s="205">
        <v>169</v>
      </c>
      <c r="H1660" s="206">
        <v>4886</v>
      </c>
    </row>
    <row r="1661" spans="1:8">
      <c r="A1661" s="200"/>
      <c r="B1661" s="11" t="s">
        <v>31</v>
      </c>
      <c r="C1661" s="205">
        <v>13879</v>
      </c>
      <c r="D1661" s="205">
        <v>5814</v>
      </c>
      <c r="E1661" s="205">
        <v>2415</v>
      </c>
      <c r="F1661" s="205">
        <v>1672</v>
      </c>
      <c r="G1661" s="205">
        <v>146</v>
      </c>
      <c r="H1661" s="206">
        <v>3832</v>
      </c>
    </row>
    <row r="1662" spans="1:8">
      <c r="A1662" s="11" t="s">
        <v>257</v>
      </c>
      <c r="B1662" s="11" t="s">
        <v>30</v>
      </c>
      <c r="C1662" s="205">
        <v>4647</v>
      </c>
      <c r="D1662" s="205">
        <v>123</v>
      </c>
      <c r="E1662" s="205">
        <v>430</v>
      </c>
      <c r="F1662" s="205">
        <v>154</v>
      </c>
      <c r="G1662" s="205">
        <v>34</v>
      </c>
      <c r="H1662" s="206">
        <v>3906</v>
      </c>
    </row>
    <row r="1663" spans="1:8">
      <c r="A1663" s="207" t="s">
        <v>258</v>
      </c>
      <c r="B1663" s="11" t="s">
        <v>31</v>
      </c>
      <c r="C1663" s="205">
        <v>3485</v>
      </c>
      <c r="D1663" s="205">
        <v>36</v>
      </c>
      <c r="E1663" s="205">
        <v>104</v>
      </c>
      <c r="F1663" s="205">
        <v>108</v>
      </c>
      <c r="G1663" s="205">
        <v>30</v>
      </c>
      <c r="H1663" s="206">
        <v>3207</v>
      </c>
    </row>
    <row r="1664" spans="1:8">
      <c r="A1664" s="11" t="s">
        <v>259</v>
      </c>
      <c r="B1664" s="11" t="s">
        <v>30</v>
      </c>
      <c r="C1664" s="205">
        <v>24025</v>
      </c>
      <c r="D1664" s="205">
        <v>11570</v>
      </c>
      <c r="E1664" s="205">
        <v>7550</v>
      </c>
      <c r="F1664" s="205">
        <v>3790</v>
      </c>
      <c r="G1664" s="205">
        <v>135</v>
      </c>
      <c r="H1664" s="206">
        <v>980</v>
      </c>
    </row>
    <row r="1665" spans="1:8">
      <c r="A1665" s="207" t="s">
        <v>260</v>
      </c>
      <c r="B1665" s="11" t="s">
        <v>31</v>
      </c>
      <c r="C1665" s="205">
        <v>10394</v>
      </c>
      <c r="D1665" s="205">
        <v>5778</v>
      </c>
      <c r="E1665" s="205">
        <v>2311</v>
      </c>
      <c r="F1665" s="205">
        <v>1564</v>
      </c>
      <c r="G1665" s="205">
        <v>116</v>
      </c>
      <c r="H1665" s="206">
        <v>625</v>
      </c>
    </row>
    <row r="1666" spans="1:8">
      <c r="A1666" s="200" t="s">
        <v>524</v>
      </c>
      <c r="B1666" s="11" t="s">
        <v>30</v>
      </c>
      <c r="C1666" s="205">
        <v>26859</v>
      </c>
      <c r="D1666" s="205">
        <v>4826</v>
      </c>
      <c r="E1666" s="205">
        <v>11022</v>
      </c>
      <c r="F1666" s="205">
        <v>4739</v>
      </c>
      <c r="G1666" s="205">
        <v>474</v>
      </c>
      <c r="H1666" s="206">
        <v>5798</v>
      </c>
    </row>
    <row r="1667" spans="1:8">
      <c r="B1667" s="11" t="s">
        <v>31</v>
      </c>
      <c r="C1667" s="205">
        <v>11621</v>
      </c>
      <c r="D1667" s="205">
        <v>2548</v>
      </c>
      <c r="E1667" s="205">
        <v>2062</v>
      </c>
      <c r="F1667" s="205">
        <v>1923</v>
      </c>
      <c r="G1667" s="205">
        <v>370</v>
      </c>
      <c r="H1667" s="206">
        <v>4718</v>
      </c>
    </row>
    <row r="1668" spans="1:8">
      <c r="A1668" s="11" t="s">
        <v>257</v>
      </c>
      <c r="B1668" s="11" t="s">
        <v>30</v>
      </c>
      <c r="C1668" s="205">
        <v>9900</v>
      </c>
      <c r="D1668" s="205">
        <v>53</v>
      </c>
      <c r="E1668" s="205">
        <v>5199</v>
      </c>
      <c r="F1668" s="205">
        <v>159</v>
      </c>
      <c r="G1668" s="205">
        <v>172</v>
      </c>
      <c r="H1668" s="206">
        <v>4317</v>
      </c>
    </row>
    <row r="1669" spans="1:8">
      <c r="A1669" s="207" t="s">
        <v>258</v>
      </c>
      <c r="B1669" s="11" t="s">
        <v>31</v>
      </c>
      <c r="C1669" s="205">
        <v>4426</v>
      </c>
      <c r="D1669" s="205">
        <v>13</v>
      </c>
      <c r="E1669" s="205">
        <v>505</v>
      </c>
      <c r="F1669" s="205">
        <v>136</v>
      </c>
      <c r="G1669" s="205">
        <v>124</v>
      </c>
      <c r="H1669" s="206">
        <v>3648</v>
      </c>
    </row>
    <row r="1670" spans="1:8">
      <c r="A1670" s="11" t="s">
        <v>259</v>
      </c>
      <c r="B1670" s="11" t="s">
        <v>30</v>
      </c>
      <c r="C1670" s="205">
        <v>16959</v>
      </c>
      <c r="D1670" s="205">
        <v>4773</v>
      </c>
      <c r="E1670" s="205">
        <v>5823</v>
      </c>
      <c r="F1670" s="205">
        <v>4580</v>
      </c>
      <c r="G1670" s="205">
        <v>302</v>
      </c>
      <c r="H1670" s="206">
        <v>1481</v>
      </c>
    </row>
    <row r="1671" spans="1:8">
      <c r="A1671" s="207" t="s">
        <v>260</v>
      </c>
      <c r="B1671" s="11" t="s">
        <v>31</v>
      </c>
      <c r="C1671" s="205">
        <v>7195</v>
      </c>
      <c r="D1671" s="205">
        <v>2535</v>
      </c>
      <c r="E1671" s="205">
        <v>1557</v>
      </c>
      <c r="F1671" s="205">
        <v>1787</v>
      </c>
      <c r="G1671" s="205">
        <v>246</v>
      </c>
      <c r="H1671" s="206">
        <v>1070</v>
      </c>
    </row>
    <row r="1672" spans="1:8">
      <c r="A1672" s="200" t="s">
        <v>525</v>
      </c>
      <c r="B1672" s="11" t="s">
        <v>30</v>
      </c>
      <c r="C1672" s="205">
        <v>23265</v>
      </c>
      <c r="D1672" s="205">
        <v>9089</v>
      </c>
      <c r="E1672" s="205">
        <v>7652</v>
      </c>
      <c r="F1672" s="205">
        <v>2573</v>
      </c>
      <c r="G1672" s="205">
        <v>161</v>
      </c>
      <c r="H1672" s="206">
        <v>3790</v>
      </c>
    </row>
    <row r="1673" spans="1:8">
      <c r="B1673" s="11" t="s">
        <v>31</v>
      </c>
      <c r="C1673" s="205">
        <v>11841</v>
      </c>
      <c r="D1673" s="205">
        <v>4658</v>
      </c>
      <c r="E1673" s="205">
        <v>2765</v>
      </c>
      <c r="F1673" s="205">
        <v>1282</v>
      </c>
      <c r="G1673" s="205">
        <v>136</v>
      </c>
      <c r="H1673" s="206">
        <v>3000</v>
      </c>
    </row>
    <row r="1674" spans="1:8">
      <c r="A1674" s="11" t="s">
        <v>257</v>
      </c>
      <c r="B1674" s="11" t="s">
        <v>30</v>
      </c>
      <c r="C1674" s="205">
        <v>4514</v>
      </c>
      <c r="D1674" s="205">
        <v>64</v>
      </c>
      <c r="E1674" s="205">
        <v>909</v>
      </c>
      <c r="F1674" s="205">
        <v>131</v>
      </c>
      <c r="G1674" s="205">
        <v>40</v>
      </c>
      <c r="H1674" s="206">
        <v>3370</v>
      </c>
    </row>
    <row r="1675" spans="1:8">
      <c r="A1675" s="207" t="s">
        <v>258</v>
      </c>
      <c r="B1675" s="11" t="s">
        <v>31</v>
      </c>
      <c r="C1675" s="205">
        <v>3290</v>
      </c>
      <c r="D1675" s="205">
        <v>14</v>
      </c>
      <c r="E1675" s="205">
        <v>426</v>
      </c>
      <c r="F1675" s="205">
        <v>100</v>
      </c>
      <c r="G1675" s="205">
        <v>34</v>
      </c>
      <c r="H1675" s="206">
        <v>2716</v>
      </c>
    </row>
    <row r="1676" spans="1:8">
      <c r="A1676" s="11" t="s">
        <v>259</v>
      </c>
      <c r="B1676" s="11" t="s">
        <v>30</v>
      </c>
      <c r="C1676" s="205">
        <v>18751</v>
      </c>
      <c r="D1676" s="205">
        <v>9025</v>
      </c>
      <c r="E1676" s="205">
        <v>6743</v>
      </c>
      <c r="F1676" s="205">
        <v>2442</v>
      </c>
      <c r="G1676" s="205">
        <v>121</v>
      </c>
      <c r="H1676" s="206">
        <v>420</v>
      </c>
    </row>
    <row r="1677" spans="1:8">
      <c r="A1677" s="207" t="s">
        <v>260</v>
      </c>
      <c r="B1677" s="11" t="s">
        <v>31</v>
      </c>
      <c r="C1677" s="205">
        <v>8551</v>
      </c>
      <c r="D1677" s="205">
        <v>4644</v>
      </c>
      <c r="E1677" s="205">
        <v>2339</v>
      </c>
      <c r="F1677" s="205">
        <v>1182</v>
      </c>
      <c r="G1677" s="205">
        <v>102</v>
      </c>
      <c r="H1677" s="206">
        <v>284</v>
      </c>
    </row>
    <row r="1678" spans="1:8">
      <c r="A1678" s="200" t="s">
        <v>526</v>
      </c>
      <c r="B1678" s="11" t="s">
        <v>30</v>
      </c>
      <c r="C1678" s="205">
        <v>19548</v>
      </c>
      <c r="D1678" s="205">
        <v>3898</v>
      </c>
      <c r="E1678" s="205">
        <v>6686</v>
      </c>
      <c r="F1678" s="205">
        <v>2939</v>
      </c>
      <c r="G1678" s="205">
        <v>193</v>
      </c>
      <c r="H1678" s="206">
        <v>5832</v>
      </c>
    </row>
    <row r="1679" spans="1:8">
      <c r="B1679" s="11" t="s">
        <v>31</v>
      </c>
      <c r="C1679" s="205">
        <v>9466</v>
      </c>
      <c r="D1679" s="205">
        <v>1846</v>
      </c>
      <c r="E1679" s="205">
        <v>1819</v>
      </c>
      <c r="F1679" s="205">
        <v>1489</v>
      </c>
      <c r="G1679" s="205">
        <v>149</v>
      </c>
      <c r="H1679" s="206">
        <v>4163</v>
      </c>
    </row>
    <row r="1680" spans="1:8">
      <c r="A1680" s="11" t="s">
        <v>257</v>
      </c>
      <c r="B1680" s="11" t="s">
        <v>30</v>
      </c>
      <c r="C1680" s="205">
        <v>5843</v>
      </c>
      <c r="D1680" s="205">
        <v>129</v>
      </c>
      <c r="E1680" s="205">
        <v>115</v>
      </c>
      <c r="F1680" s="205">
        <v>705</v>
      </c>
      <c r="G1680" s="205">
        <v>33</v>
      </c>
      <c r="H1680" s="206">
        <v>4861</v>
      </c>
    </row>
    <row r="1681" spans="1:8">
      <c r="A1681" s="207" t="s">
        <v>258</v>
      </c>
      <c r="B1681" s="11" t="s">
        <v>31</v>
      </c>
      <c r="C1681" s="205">
        <v>3990</v>
      </c>
      <c r="D1681" s="205">
        <v>24</v>
      </c>
      <c r="E1681" s="205">
        <v>34</v>
      </c>
      <c r="F1681" s="205">
        <v>279</v>
      </c>
      <c r="G1681" s="205">
        <v>28</v>
      </c>
      <c r="H1681" s="206">
        <v>3625</v>
      </c>
    </row>
    <row r="1682" spans="1:8">
      <c r="A1682" s="11" t="s">
        <v>259</v>
      </c>
      <c r="B1682" s="11" t="s">
        <v>30</v>
      </c>
      <c r="C1682" s="205">
        <v>13705</v>
      </c>
      <c r="D1682" s="205">
        <v>3769</v>
      </c>
      <c r="E1682" s="205">
        <v>6571</v>
      </c>
      <c r="F1682" s="205">
        <v>2234</v>
      </c>
      <c r="G1682" s="205">
        <v>160</v>
      </c>
      <c r="H1682" s="206">
        <v>971</v>
      </c>
    </row>
    <row r="1683" spans="1:8">
      <c r="A1683" s="207" t="s">
        <v>260</v>
      </c>
      <c r="B1683" s="11" t="s">
        <v>31</v>
      </c>
      <c r="C1683" s="205">
        <v>5476</v>
      </c>
      <c r="D1683" s="205">
        <v>1822</v>
      </c>
      <c r="E1683" s="205">
        <v>1785</v>
      </c>
      <c r="F1683" s="205">
        <v>1210</v>
      </c>
      <c r="G1683" s="205">
        <v>121</v>
      </c>
      <c r="H1683" s="206">
        <v>538</v>
      </c>
    </row>
    <row r="1684" spans="1:8">
      <c r="A1684" s="200" t="s">
        <v>527</v>
      </c>
      <c r="B1684" s="11" t="s">
        <v>30</v>
      </c>
      <c r="C1684" s="205">
        <v>29689</v>
      </c>
      <c r="D1684" s="205">
        <v>1373</v>
      </c>
      <c r="E1684" s="205">
        <v>16145</v>
      </c>
      <c r="F1684" s="205">
        <v>5134</v>
      </c>
      <c r="G1684" s="205">
        <v>588</v>
      </c>
      <c r="H1684" s="206">
        <v>6449</v>
      </c>
    </row>
    <row r="1685" spans="1:8">
      <c r="B1685" s="11" t="s">
        <v>31</v>
      </c>
      <c r="C1685" s="205">
        <v>11982</v>
      </c>
      <c r="D1685" s="205">
        <v>705</v>
      </c>
      <c r="E1685" s="205">
        <v>3338</v>
      </c>
      <c r="F1685" s="205">
        <v>2459</v>
      </c>
      <c r="G1685" s="205">
        <v>425</v>
      </c>
      <c r="H1685" s="206">
        <v>5055</v>
      </c>
    </row>
    <row r="1686" spans="1:8">
      <c r="A1686" s="11" t="s">
        <v>257</v>
      </c>
      <c r="B1686" s="11" t="s">
        <v>30</v>
      </c>
      <c r="C1686" s="205">
        <v>10385</v>
      </c>
      <c r="D1686" s="205">
        <v>16</v>
      </c>
      <c r="E1686" s="205">
        <v>5057</v>
      </c>
      <c r="F1686" s="205">
        <v>244</v>
      </c>
      <c r="G1686" s="205">
        <v>170</v>
      </c>
      <c r="H1686" s="206">
        <v>4898</v>
      </c>
    </row>
    <row r="1687" spans="1:8">
      <c r="A1687" s="207" t="s">
        <v>258</v>
      </c>
      <c r="B1687" s="11" t="s">
        <v>31</v>
      </c>
      <c r="C1687" s="205">
        <v>4655</v>
      </c>
      <c r="D1687" s="205" t="s">
        <v>145</v>
      </c>
      <c r="E1687" s="205" t="s">
        <v>145</v>
      </c>
      <c r="F1687" s="205">
        <v>133</v>
      </c>
      <c r="G1687" s="205">
        <v>113</v>
      </c>
      <c r="H1687" s="206">
        <v>3946</v>
      </c>
    </row>
    <row r="1688" spans="1:8">
      <c r="A1688" s="11" t="s">
        <v>259</v>
      </c>
      <c r="B1688" s="11" t="s">
        <v>30</v>
      </c>
      <c r="C1688" s="205">
        <v>19304</v>
      </c>
      <c r="D1688" s="205">
        <v>1357</v>
      </c>
      <c r="E1688" s="205">
        <v>11088</v>
      </c>
      <c r="F1688" s="205">
        <v>4890</v>
      </c>
      <c r="G1688" s="205">
        <v>418</v>
      </c>
      <c r="H1688" s="206">
        <v>1551</v>
      </c>
    </row>
    <row r="1689" spans="1:8">
      <c r="A1689" s="207" t="s">
        <v>260</v>
      </c>
      <c r="B1689" s="11" t="s">
        <v>31</v>
      </c>
      <c r="C1689" s="205">
        <v>7327</v>
      </c>
      <c r="D1689" s="205" t="s">
        <v>145</v>
      </c>
      <c r="E1689" s="205" t="s">
        <v>145</v>
      </c>
      <c r="F1689" s="205">
        <v>2326</v>
      </c>
      <c r="G1689" s="205">
        <v>312</v>
      </c>
      <c r="H1689" s="206">
        <v>1109</v>
      </c>
    </row>
    <row r="1690" spans="1:8">
      <c r="A1690" s="200" t="s">
        <v>528</v>
      </c>
      <c r="B1690" s="11" t="s">
        <v>30</v>
      </c>
      <c r="C1690" s="205">
        <v>17406</v>
      </c>
      <c r="D1690" s="205">
        <v>4014</v>
      </c>
      <c r="E1690" s="205">
        <v>7276</v>
      </c>
      <c r="F1690" s="205">
        <v>2254</v>
      </c>
      <c r="G1690" s="205">
        <v>161</v>
      </c>
      <c r="H1690" s="206">
        <v>3701</v>
      </c>
    </row>
    <row r="1691" spans="1:8">
      <c r="B1691" s="11" t="s">
        <v>31</v>
      </c>
      <c r="C1691" s="205">
        <v>8575</v>
      </c>
      <c r="D1691" s="205">
        <v>2043</v>
      </c>
      <c r="E1691" s="205">
        <v>2402</v>
      </c>
      <c r="F1691" s="205">
        <v>1055</v>
      </c>
      <c r="G1691" s="205">
        <v>129</v>
      </c>
      <c r="H1691" s="206">
        <v>2946</v>
      </c>
    </row>
    <row r="1692" spans="1:8">
      <c r="A1692" s="11" t="s">
        <v>257</v>
      </c>
      <c r="B1692" s="11" t="s">
        <v>30</v>
      </c>
      <c r="C1692" s="205">
        <v>3456</v>
      </c>
      <c r="D1692" s="205">
        <v>12</v>
      </c>
      <c r="E1692" s="205">
        <v>167</v>
      </c>
      <c r="F1692" s="205">
        <v>86</v>
      </c>
      <c r="G1692" s="205">
        <v>27</v>
      </c>
      <c r="H1692" s="206">
        <v>3164</v>
      </c>
    </row>
    <row r="1693" spans="1:8">
      <c r="A1693" s="207" t="s">
        <v>258</v>
      </c>
      <c r="B1693" s="11" t="s">
        <v>31</v>
      </c>
      <c r="C1693" s="205">
        <v>2705</v>
      </c>
      <c r="D1693" s="205" t="s">
        <v>0</v>
      </c>
      <c r="E1693" s="205">
        <v>49</v>
      </c>
      <c r="F1693" s="205">
        <v>59</v>
      </c>
      <c r="G1693" s="205">
        <v>22</v>
      </c>
      <c r="H1693" s="206">
        <v>2575</v>
      </c>
    </row>
    <row r="1694" spans="1:8">
      <c r="A1694" s="11" t="s">
        <v>259</v>
      </c>
      <c r="B1694" s="11" t="s">
        <v>30</v>
      </c>
      <c r="C1694" s="205">
        <v>13950</v>
      </c>
      <c r="D1694" s="205">
        <v>4002</v>
      </c>
      <c r="E1694" s="205">
        <v>7109</v>
      </c>
      <c r="F1694" s="205">
        <v>2168</v>
      </c>
      <c r="G1694" s="205">
        <v>134</v>
      </c>
      <c r="H1694" s="206">
        <v>537</v>
      </c>
    </row>
    <row r="1695" spans="1:8">
      <c r="A1695" s="207" t="s">
        <v>260</v>
      </c>
      <c r="B1695" s="11" t="s">
        <v>31</v>
      </c>
      <c r="C1695" s="205">
        <v>5870</v>
      </c>
      <c r="D1695" s="205">
        <v>2043</v>
      </c>
      <c r="E1695" s="205">
        <v>2353</v>
      </c>
      <c r="F1695" s="205">
        <v>996</v>
      </c>
      <c r="G1695" s="205">
        <v>107</v>
      </c>
      <c r="H1695" s="206">
        <v>371</v>
      </c>
    </row>
    <row r="1696" spans="1:8">
      <c r="A1696" s="200" t="s">
        <v>529</v>
      </c>
      <c r="B1696" s="11" t="s">
        <v>30</v>
      </c>
      <c r="C1696" s="205">
        <v>35284</v>
      </c>
      <c r="D1696" s="205">
        <v>5161</v>
      </c>
      <c r="E1696" s="205">
        <v>14172</v>
      </c>
      <c r="F1696" s="205">
        <v>5021</v>
      </c>
      <c r="G1696" s="205">
        <v>535</v>
      </c>
      <c r="H1696" s="206">
        <v>10395</v>
      </c>
    </row>
    <row r="1697" spans="1:8">
      <c r="B1697" s="11" t="s">
        <v>31</v>
      </c>
      <c r="C1697" s="205">
        <v>15443</v>
      </c>
      <c r="D1697" s="205">
        <v>2709</v>
      </c>
      <c r="E1697" s="205">
        <v>3014</v>
      </c>
      <c r="F1697" s="205">
        <v>2462</v>
      </c>
      <c r="G1697" s="205">
        <v>418</v>
      </c>
      <c r="H1697" s="206">
        <v>6840</v>
      </c>
    </row>
    <row r="1698" spans="1:8">
      <c r="A1698" s="11" t="s">
        <v>257</v>
      </c>
      <c r="B1698" s="11" t="s">
        <v>30</v>
      </c>
      <c r="C1698" s="205">
        <v>11896</v>
      </c>
      <c r="D1698" s="205">
        <v>52</v>
      </c>
      <c r="E1698" s="205">
        <v>6269</v>
      </c>
      <c r="F1698" s="205">
        <v>242</v>
      </c>
      <c r="G1698" s="205">
        <v>152</v>
      </c>
      <c r="H1698" s="206">
        <v>5181</v>
      </c>
    </row>
    <row r="1699" spans="1:8">
      <c r="A1699" s="207" t="s">
        <v>258</v>
      </c>
      <c r="B1699" s="11" t="s">
        <v>31</v>
      </c>
      <c r="C1699" s="205">
        <v>5289</v>
      </c>
      <c r="D1699" s="205">
        <v>20</v>
      </c>
      <c r="E1699" s="205">
        <v>709</v>
      </c>
      <c r="F1699" s="205">
        <v>170</v>
      </c>
      <c r="G1699" s="205">
        <v>104</v>
      </c>
      <c r="H1699" s="206">
        <v>4286</v>
      </c>
    </row>
    <row r="1700" spans="1:8">
      <c r="A1700" s="11" t="s">
        <v>259</v>
      </c>
      <c r="B1700" s="11" t="s">
        <v>30</v>
      </c>
      <c r="C1700" s="205">
        <v>23388</v>
      </c>
      <c r="D1700" s="205">
        <v>5109</v>
      </c>
      <c r="E1700" s="205">
        <v>7903</v>
      </c>
      <c r="F1700" s="205">
        <v>4779</v>
      </c>
      <c r="G1700" s="205">
        <v>383</v>
      </c>
      <c r="H1700" s="206">
        <v>5214</v>
      </c>
    </row>
    <row r="1701" spans="1:8">
      <c r="A1701" s="207" t="s">
        <v>260</v>
      </c>
      <c r="B1701" s="11" t="s">
        <v>31</v>
      </c>
      <c r="C1701" s="205">
        <v>10154</v>
      </c>
      <c r="D1701" s="205">
        <v>2689</v>
      </c>
      <c r="E1701" s="205">
        <v>2305</v>
      </c>
      <c r="F1701" s="205">
        <v>2292</v>
      </c>
      <c r="G1701" s="205">
        <v>314</v>
      </c>
      <c r="H1701" s="206">
        <v>2554</v>
      </c>
    </row>
    <row r="1702" spans="1:8">
      <c r="A1702" s="200" t="s">
        <v>530</v>
      </c>
      <c r="B1702" s="11" t="s">
        <v>30</v>
      </c>
      <c r="C1702" s="205">
        <v>29214</v>
      </c>
      <c r="D1702" s="205">
        <v>4433</v>
      </c>
      <c r="E1702" s="205">
        <v>10997</v>
      </c>
      <c r="F1702" s="205">
        <v>4925</v>
      </c>
      <c r="G1702" s="205">
        <v>641</v>
      </c>
      <c r="H1702" s="206">
        <v>8218</v>
      </c>
    </row>
    <row r="1703" spans="1:8">
      <c r="B1703" s="11" t="s">
        <v>31</v>
      </c>
      <c r="C1703" s="205">
        <v>13820</v>
      </c>
      <c r="D1703" s="205">
        <v>2180</v>
      </c>
      <c r="E1703" s="205">
        <v>2710</v>
      </c>
      <c r="F1703" s="205">
        <v>2762</v>
      </c>
      <c r="G1703" s="205">
        <v>451</v>
      </c>
      <c r="H1703" s="206">
        <v>5717</v>
      </c>
    </row>
    <row r="1704" spans="1:8">
      <c r="A1704" s="11" t="s">
        <v>257</v>
      </c>
      <c r="B1704" s="11" t="s">
        <v>30</v>
      </c>
      <c r="C1704" s="205">
        <v>7774</v>
      </c>
      <c r="D1704" s="205">
        <v>140</v>
      </c>
      <c r="E1704" s="205">
        <v>920</v>
      </c>
      <c r="F1704" s="205">
        <v>710</v>
      </c>
      <c r="G1704" s="205">
        <v>162</v>
      </c>
      <c r="H1704" s="206">
        <v>5842</v>
      </c>
    </row>
    <row r="1705" spans="1:8">
      <c r="A1705" s="207" t="s">
        <v>258</v>
      </c>
      <c r="B1705" s="11" t="s">
        <v>31</v>
      </c>
      <c r="C1705" s="205">
        <v>5100</v>
      </c>
      <c r="D1705" s="205">
        <v>40</v>
      </c>
      <c r="E1705" s="205">
        <v>178</v>
      </c>
      <c r="F1705" s="205">
        <v>345</v>
      </c>
      <c r="G1705" s="205">
        <v>97</v>
      </c>
      <c r="H1705" s="206">
        <v>4440</v>
      </c>
    </row>
    <row r="1706" spans="1:8">
      <c r="A1706" s="11" t="s">
        <v>259</v>
      </c>
      <c r="B1706" s="11" t="s">
        <v>30</v>
      </c>
      <c r="C1706" s="205">
        <v>21440</v>
      </c>
      <c r="D1706" s="205">
        <v>4293</v>
      </c>
      <c r="E1706" s="205">
        <v>10077</v>
      </c>
      <c r="F1706" s="205">
        <v>4215</v>
      </c>
      <c r="G1706" s="205">
        <v>479</v>
      </c>
      <c r="H1706" s="206">
        <v>2376</v>
      </c>
    </row>
    <row r="1707" spans="1:8">
      <c r="A1707" s="207" t="s">
        <v>260</v>
      </c>
      <c r="B1707" s="11" t="s">
        <v>31</v>
      </c>
      <c r="C1707" s="205">
        <v>8720</v>
      </c>
      <c r="D1707" s="205">
        <v>2140</v>
      </c>
      <c r="E1707" s="205">
        <v>2532</v>
      </c>
      <c r="F1707" s="205">
        <v>2417</v>
      </c>
      <c r="G1707" s="205">
        <v>354</v>
      </c>
      <c r="H1707" s="206">
        <v>1277</v>
      </c>
    </row>
    <row r="1708" spans="1:8">
      <c r="A1708" s="200" t="s">
        <v>531</v>
      </c>
      <c r="B1708" s="11" t="s">
        <v>30</v>
      </c>
      <c r="C1708" s="205">
        <v>11620</v>
      </c>
      <c r="D1708" s="205">
        <v>2631</v>
      </c>
      <c r="E1708" s="205">
        <v>4226</v>
      </c>
      <c r="F1708" s="205">
        <v>1907</v>
      </c>
      <c r="G1708" s="205">
        <v>270</v>
      </c>
      <c r="H1708" s="206">
        <v>2586</v>
      </c>
    </row>
    <row r="1709" spans="1:8">
      <c r="B1709" s="11" t="s">
        <v>31</v>
      </c>
      <c r="C1709" s="205">
        <v>5828</v>
      </c>
      <c r="D1709" s="205">
        <v>1363</v>
      </c>
      <c r="E1709" s="205">
        <v>1108</v>
      </c>
      <c r="F1709" s="205">
        <v>1031</v>
      </c>
      <c r="G1709" s="205">
        <v>176</v>
      </c>
      <c r="H1709" s="206">
        <v>2150</v>
      </c>
    </row>
    <row r="1710" spans="1:8">
      <c r="A1710" s="11" t="s">
        <v>257</v>
      </c>
      <c r="B1710" s="11" t="s">
        <v>30</v>
      </c>
      <c r="C1710" s="205">
        <v>3328</v>
      </c>
      <c r="D1710" s="205">
        <v>14</v>
      </c>
      <c r="E1710" s="205">
        <v>560</v>
      </c>
      <c r="F1710" s="205">
        <v>267</v>
      </c>
      <c r="G1710" s="205">
        <v>124</v>
      </c>
      <c r="H1710" s="206">
        <v>2363</v>
      </c>
    </row>
    <row r="1711" spans="1:8">
      <c r="A1711" s="207" t="s">
        <v>258</v>
      </c>
      <c r="B1711" s="11" t="s">
        <v>31</v>
      </c>
      <c r="C1711" s="205">
        <v>2303</v>
      </c>
      <c r="D1711" s="205" t="s">
        <v>145</v>
      </c>
      <c r="E1711" s="205" t="s">
        <v>145</v>
      </c>
      <c r="F1711" s="205">
        <v>130</v>
      </c>
      <c r="G1711" s="205">
        <v>69</v>
      </c>
      <c r="H1711" s="206">
        <v>1994</v>
      </c>
    </row>
    <row r="1712" spans="1:8">
      <c r="A1712" s="11" t="s">
        <v>259</v>
      </c>
      <c r="B1712" s="11" t="s">
        <v>30</v>
      </c>
      <c r="C1712" s="205">
        <v>8292</v>
      </c>
      <c r="D1712" s="205">
        <v>2617</v>
      </c>
      <c r="E1712" s="205">
        <v>3666</v>
      </c>
      <c r="F1712" s="205">
        <v>1640</v>
      </c>
      <c r="G1712" s="205">
        <v>146</v>
      </c>
      <c r="H1712" s="206">
        <v>223</v>
      </c>
    </row>
    <row r="1713" spans="1:8">
      <c r="A1713" s="207" t="s">
        <v>260</v>
      </c>
      <c r="B1713" s="11" t="s">
        <v>31</v>
      </c>
      <c r="C1713" s="205">
        <v>3525</v>
      </c>
      <c r="D1713" s="205" t="s">
        <v>145</v>
      </c>
      <c r="E1713" s="205" t="s">
        <v>145</v>
      </c>
      <c r="F1713" s="205">
        <v>901</v>
      </c>
      <c r="G1713" s="205">
        <v>107</v>
      </c>
      <c r="H1713" s="206">
        <v>156</v>
      </c>
    </row>
    <row r="1714" spans="1:8">
      <c r="A1714" s="200" t="s">
        <v>532</v>
      </c>
      <c r="B1714" s="11" t="s">
        <v>30</v>
      </c>
      <c r="C1714" s="205">
        <v>35467</v>
      </c>
      <c r="D1714" s="205">
        <v>2180</v>
      </c>
      <c r="E1714" s="205">
        <v>12060</v>
      </c>
      <c r="F1714" s="205">
        <v>10404</v>
      </c>
      <c r="G1714" s="205">
        <v>734</v>
      </c>
      <c r="H1714" s="206">
        <v>10089</v>
      </c>
    </row>
    <row r="1715" spans="1:8">
      <c r="B1715" s="11" t="s">
        <v>31</v>
      </c>
      <c r="C1715" s="205">
        <v>16863</v>
      </c>
      <c r="D1715" s="205">
        <v>1003</v>
      </c>
      <c r="E1715" s="205">
        <v>3403</v>
      </c>
      <c r="F1715" s="205">
        <v>4356</v>
      </c>
      <c r="G1715" s="205">
        <v>431</v>
      </c>
      <c r="H1715" s="206">
        <v>7670</v>
      </c>
    </row>
    <row r="1716" spans="1:8">
      <c r="A1716" s="11" t="s">
        <v>257</v>
      </c>
      <c r="B1716" s="11" t="s">
        <v>30</v>
      </c>
      <c r="C1716" s="205">
        <v>11325</v>
      </c>
      <c r="D1716" s="205">
        <v>115</v>
      </c>
      <c r="E1716" s="205">
        <v>478</v>
      </c>
      <c r="F1716" s="205">
        <v>3143</v>
      </c>
      <c r="G1716" s="205">
        <v>117</v>
      </c>
      <c r="H1716" s="206">
        <v>7472</v>
      </c>
    </row>
    <row r="1717" spans="1:8">
      <c r="A1717" s="207" t="s">
        <v>258</v>
      </c>
      <c r="B1717" s="11" t="s">
        <v>31</v>
      </c>
      <c r="C1717" s="205">
        <v>7056</v>
      </c>
      <c r="D1717" s="205">
        <v>35</v>
      </c>
      <c r="E1717" s="205">
        <v>142</v>
      </c>
      <c r="F1717" s="205">
        <v>962</v>
      </c>
      <c r="G1717" s="205">
        <v>88</v>
      </c>
      <c r="H1717" s="206">
        <v>5829</v>
      </c>
    </row>
    <row r="1718" spans="1:8">
      <c r="A1718" s="11" t="s">
        <v>259</v>
      </c>
      <c r="B1718" s="11" t="s">
        <v>30</v>
      </c>
      <c r="C1718" s="205">
        <v>24142</v>
      </c>
      <c r="D1718" s="205">
        <v>2065</v>
      </c>
      <c r="E1718" s="205">
        <v>11582</v>
      </c>
      <c r="F1718" s="205">
        <v>7261</v>
      </c>
      <c r="G1718" s="205">
        <v>617</v>
      </c>
      <c r="H1718" s="206">
        <v>2617</v>
      </c>
    </row>
    <row r="1719" spans="1:8">
      <c r="A1719" s="207" t="s">
        <v>260</v>
      </c>
      <c r="B1719" s="11" t="s">
        <v>31</v>
      </c>
      <c r="C1719" s="205">
        <v>9807</v>
      </c>
      <c r="D1719" s="205">
        <v>968</v>
      </c>
      <c r="E1719" s="205">
        <v>3261</v>
      </c>
      <c r="F1719" s="205">
        <v>3394</v>
      </c>
      <c r="G1719" s="205">
        <v>343</v>
      </c>
      <c r="H1719" s="206">
        <v>1841</v>
      </c>
    </row>
    <row r="1720" spans="1:8">
      <c r="A1720" s="200" t="s">
        <v>533</v>
      </c>
      <c r="B1720" s="11" t="s">
        <v>30</v>
      </c>
      <c r="C1720" s="205">
        <v>34428</v>
      </c>
      <c r="D1720" s="205">
        <v>3149</v>
      </c>
      <c r="E1720" s="205">
        <v>15184</v>
      </c>
      <c r="F1720" s="205">
        <v>5528</v>
      </c>
      <c r="G1720" s="205">
        <v>734</v>
      </c>
      <c r="H1720" s="206">
        <v>9833</v>
      </c>
    </row>
    <row r="1721" spans="1:8">
      <c r="B1721" s="11" t="s">
        <v>31</v>
      </c>
      <c r="C1721" s="205">
        <v>15660</v>
      </c>
      <c r="D1721" s="205">
        <v>1528</v>
      </c>
      <c r="E1721" s="205">
        <v>2816</v>
      </c>
      <c r="F1721" s="205">
        <v>3203</v>
      </c>
      <c r="G1721" s="205">
        <v>541</v>
      </c>
      <c r="H1721" s="206">
        <v>7572</v>
      </c>
    </row>
    <row r="1722" spans="1:8">
      <c r="A1722" s="11" t="s">
        <v>257</v>
      </c>
      <c r="B1722" s="11" t="s">
        <v>30</v>
      </c>
      <c r="C1722" s="205">
        <v>15182</v>
      </c>
      <c r="D1722" s="205">
        <v>8</v>
      </c>
      <c r="E1722" s="205">
        <v>6948</v>
      </c>
      <c r="F1722" s="205">
        <v>239</v>
      </c>
      <c r="G1722" s="205">
        <v>124</v>
      </c>
      <c r="H1722" s="206">
        <v>7863</v>
      </c>
    </row>
    <row r="1723" spans="1:8">
      <c r="A1723" s="207" t="s">
        <v>258</v>
      </c>
      <c r="B1723" s="11" t="s">
        <v>31</v>
      </c>
      <c r="C1723" s="205">
        <v>7200</v>
      </c>
      <c r="D1723" s="205" t="s">
        <v>0</v>
      </c>
      <c r="E1723" s="205">
        <v>569</v>
      </c>
      <c r="F1723" s="205">
        <v>199</v>
      </c>
      <c r="G1723" s="205">
        <v>101</v>
      </c>
      <c r="H1723" s="206">
        <v>6331</v>
      </c>
    </row>
    <row r="1724" spans="1:8">
      <c r="A1724" s="11" t="s">
        <v>259</v>
      </c>
      <c r="B1724" s="11" t="s">
        <v>30</v>
      </c>
      <c r="C1724" s="205">
        <v>19246</v>
      </c>
      <c r="D1724" s="205">
        <v>3141</v>
      </c>
      <c r="E1724" s="205">
        <v>8236</v>
      </c>
      <c r="F1724" s="205">
        <v>5289</v>
      </c>
      <c r="G1724" s="205">
        <v>610</v>
      </c>
      <c r="H1724" s="206">
        <v>1970</v>
      </c>
    </row>
    <row r="1725" spans="1:8">
      <c r="A1725" s="207" t="s">
        <v>260</v>
      </c>
      <c r="B1725" s="11" t="s">
        <v>31</v>
      </c>
      <c r="C1725" s="205">
        <v>8460</v>
      </c>
      <c r="D1725" s="205">
        <v>1528</v>
      </c>
      <c r="E1725" s="205">
        <v>2247</v>
      </c>
      <c r="F1725" s="205">
        <v>3004</v>
      </c>
      <c r="G1725" s="205">
        <v>440</v>
      </c>
      <c r="H1725" s="206">
        <v>1241</v>
      </c>
    </row>
    <row r="1726" spans="1:8">
      <c r="A1726" s="200" t="s">
        <v>534</v>
      </c>
      <c r="B1726" s="11" t="s">
        <v>30</v>
      </c>
      <c r="C1726" s="205">
        <v>28706</v>
      </c>
      <c r="D1726" s="205">
        <v>8053</v>
      </c>
      <c r="E1726" s="205">
        <v>9267</v>
      </c>
      <c r="F1726" s="205">
        <v>4088</v>
      </c>
      <c r="G1726" s="205">
        <v>473</v>
      </c>
      <c r="H1726" s="206">
        <v>6825</v>
      </c>
    </row>
    <row r="1727" spans="1:8">
      <c r="B1727" s="11" t="s">
        <v>31</v>
      </c>
      <c r="C1727" s="205">
        <v>14479</v>
      </c>
      <c r="D1727" s="205">
        <v>4030</v>
      </c>
      <c r="E1727" s="205">
        <v>2754</v>
      </c>
      <c r="F1727" s="205">
        <v>2110</v>
      </c>
      <c r="G1727" s="205">
        <v>335</v>
      </c>
      <c r="H1727" s="206">
        <v>5250</v>
      </c>
    </row>
    <row r="1728" spans="1:8">
      <c r="A1728" s="11" t="s">
        <v>257</v>
      </c>
      <c r="B1728" s="11" t="s">
        <v>30</v>
      </c>
      <c r="C1728" s="205">
        <v>6664</v>
      </c>
      <c r="D1728" s="205">
        <v>28</v>
      </c>
      <c r="E1728" s="205">
        <v>434</v>
      </c>
      <c r="F1728" s="205">
        <v>596</v>
      </c>
      <c r="G1728" s="205">
        <v>122</v>
      </c>
      <c r="H1728" s="206">
        <v>5484</v>
      </c>
    </row>
    <row r="1729" spans="1:8">
      <c r="A1729" s="207" t="s">
        <v>258</v>
      </c>
      <c r="B1729" s="11" t="s">
        <v>31</v>
      </c>
      <c r="C1729" s="205">
        <v>4761</v>
      </c>
      <c r="D1729" s="205" t="s">
        <v>145</v>
      </c>
      <c r="E1729" s="205" t="s">
        <v>145</v>
      </c>
      <c r="F1729" s="205">
        <v>195</v>
      </c>
      <c r="G1729" s="205">
        <v>74</v>
      </c>
      <c r="H1729" s="206">
        <v>4378</v>
      </c>
    </row>
    <row r="1730" spans="1:8">
      <c r="A1730" s="11" t="s">
        <v>259</v>
      </c>
      <c r="B1730" s="11" t="s">
        <v>30</v>
      </c>
      <c r="C1730" s="205">
        <v>22042</v>
      </c>
      <c r="D1730" s="205">
        <v>8025</v>
      </c>
      <c r="E1730" s="205">
        <v>8833</v>
      </c>
      <c r="F1730" s="205">
        <v>3492</v>
      </c>
      <c r="G1730" s="205">
        <v>351</v>
      </c>
      <c r="H1730" s="206">
        <v>1341</v>
      </c>
    </row>
    <row r="1731" spans="1:8">
      <c r="A1731" s="207" t="s">
        <v>260</v>
      </c>
      <c r="B1731" s="11" t="s">
        <v>31</v>
      </c>
      <c r="C1731" s="205">
        <v>9718</v>
      </c>
      <c r="D1731" s="205" t="s">
        <v>145</v>
      </c>
      <c r="E1731" s="205" t="s">
        <v>145</v>
      </c>
      <c r="F1731" s="205">
        <v>1915</v>
      </c>
      <c r="G1731" s="205">
        <v>261</v>
      </c>
      <c r="H1731" s="206">
        <v>872</v>
      </c>
    </row>
    <row r="1732" spans="1:8">
      <c r="A1732" s="200" t="s">
        <v>535</v>
      </c>
      <c r="B1732" s="11" t="s">
        <v>30</v>
      </c>
      <c r="C1732" s="205">
        <v>36472</v>
      </c>
      <c r="D1732" s="205">
        <v>8206</v>
      </c>
      <c r="E1732" s="205">
        <v>14448</v>
      </c>
      <c r="F1732" s="205">
        <v>4978</v>
      </c>
      <c r="G1732" s="205">
        <v>444</v>
      </c>
      <c r="H1732" s="206">
        <v>8396</v>
      </c>
    </row>
    <row r="1733" spans="1:8">
      <c r="B1733" s="11" t="s">
        <v>31</v>
      </c>
      <c r="C1733" s="205">
        <v>20395</v>
      </c>
      <c r="D1733" s="205">
        <v>4338</v>
      </c>
      <c r="E1733" s="205">
        <v>6182</v>
      </c>
      <c r="F1733" s="205">
        <v>3091</v>
      </c>
      <c r="G1733" s="205">
        <v>347</v>
      </c>
      <c r="H1733" s="206">
        <v>6437</v>
      </c>
    </row>
    <row r="1734" spans="1:8">
      <c r="A1734" s="11" t="s">
        <v>257</v>
      </c>
      <c r="B1734" s="11" t="s">
        <v>30</v>
      </c>
      <c r="C1734" s="205">
        <v>7695</v>
      </c>
      <c r="D1734" s="205">
        <v>215</v>
      </c>
      <c r="E1734" s="205">
        <v>587</v>
      </c>
      <c r="F1734" s="205">
        <v>320</v>
      </c>
      <c r="G1734" s="205">
        <v>76</v>
      </c>
      <c r="H1734" s="206">
        <v>6497</v>
      </c>
    </row>
    <row r="1735" spans="1:8">
      <c r="A1735" s="207" t="s">
        <v>258</v>
      </c>
      <c r="B1735" s="11" t="s">
        <v>31</v>
      </c>
      <c r="C1735" s="205">
        <v>5655</v>
      </c>
      <c r="D1735" s="205">
        <v>50</v>
      </c>
      <c r="E1735" s="205">
        <v>159</v>
      </c>
      <c r="F1735" s="205">
        <v>140</v>
      </c>
      <c r="G1735" s="205">
        <v>60</v>
      </c>
      <c r="H1735" s="206">
        <v>5246</v>
      </c>
    </row>
    <row r="1736" spans="1:8">
      <c r="A1736" s="11" t="s">
        <v>259</v>
      </c>
      <c r="B1736" s="11" t="s">
        <v>30</v>
      </c>
      <c r="C1736" s="205">
        <v>28777</v>
      </c>
      <c r="D1736" s="205">
        <v>7991</v>
      </c>
      <c r="E1736" s="205">
        <v>13861</v>
      </c>
      <c r="F1736" s="205">
        <v>4658</v>
      </c>
      <c r="G1736" s="205">
        <v>368</v>
      </c>
      <c r="H1736" s="206">
        <v>1899</v>
      </c>
    </row>
    <row r="1737" spans="1:8">
      <c r="A1737" s="207" t="s">
        <v>260</v>
      </c>
      <c r="B1737" s="11" t="s">
        <v>31</v>
      </c>
      <c r="C1737" s="205">
        <v>14740</v>
      </c>
      <c r="D1737" s="205">
        <v>4288</v>
      </c>
      <c r="E1737" s="205">
        <v>6023</v>
      </c>
      <c r="F1737" s="205">
        <v>2951</v>
      </c>
      <c r="G1737" s="205">
        <v>287</v>
      </c>
      <c r="H1737" s="206">
        <v>1191</v>
      </c>
    </row>
    <row r="1738" spans="1:8" ht="38.25">
      <c r="A1738" s="833" t="s">
        <v>1156</v>
      </c>
      <c r="B1738" s="57"/>
      <c r="C1738" s="834"/>
      <c r="D1738" s="834"/>
      <c r="E1738" s="834"/>
      <c r="F1738" s="834"/>
      <c r="G1738" s="834"/>
      <c r="H1738" s="835"/>
    </row>
    <row r="1739" spans="1:8">
      <c r="A1739" s="200" t="s">
        <v>536</v>
      </c>
      <c r="B1739" s="11" t="s">
        <v>30</v>
      </c>
      <c r="C1739" s="205">
        <v>82455</v>
      </c>
      <c r="D1739" s="205">
        <v>724</v>
      </c>
      <c r="E1739" s="205">
        <v>34424</v>
      </c>
      <c r="F1739" s="205">
        <v>17757</v>
      </c>
      <c r="G1739" s="205">
        <v>2060</v>
      </c>
      <c r="H1739" s="206">
        <v>27490</v>
      </c>
    </row>
    <row r="1740" spans="1:8">
      <c r="B1740" s="11" t="s">
        <v>31</v>
      </c>
      <c r="C1740" s="205">
        <v>39460</v>
      </c>
      <c r="D1740" s="205">
        <v>297</v>
      </c>
      <c r="E1740" s="205">
        <v>11434</v>
      </c>
      <c r="F1740" s="205">
        <v>8714</v>
      </c>
      <c r="G1740" s="205">
        <v>1456</v>
      </c>
      <c r="H1740" s="206">
        <v>17559</v>
      </c>
    </row>
    <row r="1741" spans="1:8">
      <c r="A1741" s="11" t="s">
        <v>257</v>
      </c>
      <c r="B1741" s="11" t="s">
        <v>30</v>
      </c>
      <c r="C1741" s="205">
        <v>15730</v>
      </c>
      <c r="D1741" s="205">
        <v>32</v>
      </c>
      <c r="E1741" s="205">
        <v>779</v>
      </c>
      <c r="F1741" s="205">
        <v>1505</v>
      </c>
      <c r="G1741" s="205">
        <v>206</v>
      </c>
      <c r="H1741" s="206">
        <v>13208</v>
      </c>
    </row>
    <row r="1742" spans="1:8">
      <c r="A1742" s="207" t="s">
        <v>258</v>
      </c>
      <c r="B1742" s="11" t="s">
        <v>31</v>
      </c>
      <c r="C1742" s="205">
        <v>10849</v>
      </c>
      <c r="D1742" s="205">
        <v>8</v>
      </c>
      <c r="E1742" s="205">
        <v>279</v>
      </c>
      <c r="F1742" s="205">
        <v>461</v>
      </c>
      <c r="G1742" s="205">
        <v>145</v>
      </c>
      <c r="H1742" s="206">
        <v>9956</v>
      </c>
    </row>
    <row r="1743" spans="1:8">
      <c r="A1743" s="11" t="s">
        <v>259</v>
      </c>
      <c r="B1743" s="11" t="s">
        <v>30</v>
      </c>
      <c r="C1743" s="205">
        <v>66725</v>
      </c>
      <c r="D1743" s="205">
        <v>692</v>
      </c>
      <c r="E1743" s="205">
        <v>33645</v>
      </c>
      <c r="F1743" s="205">
        <v>16252</v>
      </c>
      <c r="G1743" s="205">
        <v>1854</v>
      </c>
      <c r="H1743" s="206">
        <v>14282</v>
      </c>
    </row>
    <row r="1744" spans="1:8">
      <c r="A1744" s="207" t="s">
        <v>260</v>
      </c>
      <c r="B1744" s="11" t="s">
        <v>31</v>
      </c>
      <c r="C1744" s="205">
        <v>28611</v>
      </c>
      <c r="D1744" s="205">
        <v>289</v>
      </c>
      <c r="E1744" s="205">
        <v>11155</v>
      </c>
      <c r="F1744" s="205">
        <v>8253</v>
      </c>
      <c r="G1744" s="205">
        <v>1311</v>
      </c>
      <c r="H1744" s="206">
        <v>7603</v>
      </c>
    </row>
    <row r="1745" spans="1:8">
      <c r="A1745" s="200" t="s">
        <v>537</v>
      </c>
      <c r="B1745" s="11" t="s">
        <v>30</v>
      </c>
      <c r="C1745" s="205">
        <v>29651</v>
      </c>
      <c r="D1745" s="205">
        <v>332</v>
      </c>
      <c r="E1745" s="205">
        <v>7862</v>
      </c>
      <c r="F1745" s="205">
        <v>6641</v>
      </c>
      <c r="G1745" s="205">
        <v>1167</v>
      </c>
      <c r="H1745" s="206">
        <v>13649</v>
      </c>
    </row>
    <row r="1746" spans="1:8">
      <c r="B1746" s="11" t="s">
        <v>31</v>
      </c>
      <c r="C1746" s="205">
        <v>16198</v>
      </c>
      <c r="D1746" s="205">
        <v>173</v>
      </c>
      <c r="E1746" s="205">
        <v>1619</v>
      </c>
      <c r="F1746" s="205">
        <v>3986</v>
      </c>
      <c r="G1746" s="205">
        <v>936</v>
      </c>
      <c r="H1746" s="206">
        <v>9484</v>
      </c>
    </row>
    <row r="1747" spans="1:8">
      <c r="A1747" s="11" t="s">
        <v>257</v>
      </c>
      <c r="B1747" s="11" t="s">
        <v>30</v>
      </c>
      <c r="C1747" s="205">
        <v>14398</v>
      </c>
      <c r="D1747" s="205">
        <v>4</v>
      </c>
      <c r="E1747" s="205">
        <v>3205</v>
      </c>
      <c r="F1747" s="205">
        <v>698</v>
      </c>
      <c r="G1747" s="205">
        <v>509</v>
      </c>
      <c r="H1747" s="206">
        <v>9982</v>
      </c>
    </row>
    <row r="1748" spans="1:8">
      <c r="A1748" s="207" t="s">
        <v>258</v>
      </c>
      <c r="B1748" s="11" t="s">
        <v>31</v>
      </c>
      <c r="C1748" s="205">
        <v>9164</v>
      </c>
      <c r="D1748" s="205" t="s">
        <v>0</v>
      </c>
      <c r="E1748" s="205">
        <v>683</v>
      </c>
      <c r="F1748" s="205">
        <v>340</v>
      </c>
      <c r="G1748" s="205">
        <v>425</v>
      </c>
      <c r="H1748" s="206">
        <v>7716</v>
      </c>
    </row>
    <row r="1749" spans="1:8">
      <c r="A1749" s="11" t="s">
        <v>259</v>
      </c>
      <c r="B1749" s="11" t="s">
        <v>30</v>
      </c>
      <c r="C1749" s="205">
        <v>15253</v>
      </c>
      <c r="D1749" s="205">
        <v>328</v>
      </c>
      <c r="E1749" s="205">
        <v>4657</v>
      </c>
      <c r="F1749" s="205">
        <v>5943</v>
      </c>
      <c r="G1749" s="205">
        <v>658</v>
      </c>
      <c r="H1749" s="206">
        <v>3667</v>
      </c>
    </row>
    <row r="1750" spans="1:8">
      <c r="A1750" s="207" t="s">
        <v>260</v>
      </c>
      <c r="B1750" s="11" t="s">
        <v>31</v>
      </c>
      <c r="C1750" s="205">
        <v>7034</v>
      </c>
      <c r="D1750" s="205">
        <v>173</v>
      </c>
      <c r="E1750" s="205">
        <v>936</v>
      </c>
      <c r="F1750" s="205">
        <v>3646</v>
      </c>
      <c r="G1750" s="205">
        <v>511</v>
      </c>
      <c r="H1750" s="206">
        <v>1768</v>
      </c>
    </row>
    <row r="1751" spans="1:8">
      <c r="A1751" s="200" t="s">
        <v>538</v>
      </c>
      <c r="B1751" s="11" t="s">
        <v>30</v>
      </c>
      <c r="C1751" s="205">
        <v>28880</v>
      </c>
      <c r="D1751" s="205">
        <v>172</v>
      </c>
      <c r="E1751" s="205">
        <v>8050</v>
      </c>
      <c r="F1751" s="205">
        <v>7730</v>
      </c>
      <c r="G1751" s="205">
        <v>825</v>
      </c>
      <c r="H1751" s="206">
        <v>12103</v>
      </c>
    </row>
    <row r="1752" spans="1:8">
      <c r="B1752" s="11" t="s">
        <v>31</v>
      </c>
      <c r="C1752" s="205">
        <v>14367</v>
      </c>
      <c r="D1752" s="205">
        <v>69</v>
      </c>
      <c r="E1752" s="205">
        <v>1765</v>
      </c>
      <c r="F1752" s="205">
        <v>3631</v>
      </c>
      <c r="G1752" s="205">
        <v>571</v>
      </c>
      <c r="H1752" s="206">
        <v>8331</v>
      </c>
    </row>
    <row r="1753" spans="1:8">
      <c r="A1753" s="11" t="s">
        <v>257</v>
      </c>
      <c r="B1753" s="11" t="s">
        <v>30</v>
      </c>
      <c r="C1753" s="205">
        <v>9031</v>
      </c>
      <c r="D1753" s="205" t="s">
        <v>0</v>
      </c>
      <c r="E1753" s="205">
        <v>535</v>
      </c>
      <c r="F1753" s="205">
        <v>875</v>
      </c>
      <c r="G1753" s="205">
        <v>213</v>
      </c>
      <c r="H1753" s="206">
        <v>7408</v>
      </c>
    </row>
    <row r="1754" spans="1:8">
      <c r="A1754" s="207" t="s">
        <v>258</v>
      </c>
      <c r="B1754" s="11" t="s">
        <v>31</v>
      </c>
      <c r="C1754" s="205">
        <v>6342</v>
      </c>
      <c r="D1754" s="205" t="s">
        <v>0</v>
      </c>
      <c r="E1754" s="205">
        <v>158</v>
      </c>
      <c r="F1754" s="205">
        <v>296</v>
      </c>
      <c r="G1754" s="205">
        <v>160</v>
      </c>
      <c r="H1754" s="206">
        <v>5728</v>
      </c>
    </row>
    <row r="1755" spans="1:8">
      <c r="A1755" s="11" t="s">
        <v>259</v>
      </c>
      <c r="B1755" s="11" t="s">
        <v>30</v>
      </c>
      <c r="C1755" s="205">
        <v>19849</v>
      </c>
      <c r="D1755" s="205">
        <v>172</v>
      </c>
      <c r="E1755" s="205">
        <v>7515</v>
      </c>
      <c r="F1755" s="205">
        <v>6855</v>
      </c>
      <c r="G1755" s="205">
        <v>612</v>
      </c>
      <c r="H1755" s="206">
        <v>4695</v>
      </c>
    </row>
    <row r="1756" spans="1:8">
      <c r="A1756" s="207" t="s">
        <v>260</v>
      </c>
      <c r="B1756" s="11" t="s">
        <v>31</v>
      </c>
      <c r="C1756" s="205">
        <v>8025</v>
      </c>
      <c r="D1756" s="205">
        <v>69</v>
      </c>
      <c r="E1756" s="205">
        <v>1607</v>
      </c>
      <c r="F1756" s="205">
        <v>3335</v>
      </c>
      <c r="G1756" s="205">
        <v>411</v>
      </c>
      <c r="H1756" s="206">
        <v>2603</v>
      </c>
    </row>
    <row r="1757" spans="1:8">
      <c r="A1757" s="200" t="s">
        <v>539</v>
      </c>
      <c r="B1757" s="11" t="s">
        <v>30</v>
      </c>
      <c r="C1757" s="205">
        <v>78174</v>
      </c>
      <c r="D1757" s="205">
        <v>1882</v>
      </c>
      <c r="E1757" s="205">
        <v>29303</v>
      </c>
      <c r="F1757" s="205">
        <v>18278</v>
      </c>
      <c r="G1757" s="205">
        <v>2181</v>
      </c>
      <c r="H1757" s="206">
        <v>26530</v>
      </c>
    </row>
    <row r="1758" spans="1:8">
      <c r="B1758" s="11" t="s">
        <v>31</v>
      </c>
      <c r="C1758" s="205">
        <v>39160</v>
      </c>
      <c r="D1758" s="205">
        <v>920</v>
      </c>
      <c r="E1758" s="205">
        <v>10104</v>
      </c>
      <c r="F1758" s="205">
        <v>8500</v>
      </c>
      <c r="G1758" s="205">
        <v>1396</v>
      </c>
      <c r="H1758" s="206">
        <v>18240</v>
      </c>
    </row>
    <row r="1759" spans="1:8">
      <c r="A1759" s="11" t="s">
        <v>257</v>
      </c>
      <c r="B1759" s="11" t="s">
        <v>30</v>
      </c>
      <c r="C1759" s="205">
        <v>20525</v>
      </c>
      <c r="D1759" s="205">
        <v>3</v>
      </c>
      <c r="E1759" s="205">
        <v>633</v>
      </c>
      <c r="F1759" s="205">
        <v>2818</v>
      </c>
      <c r="G1759" s="205">
        <v>361</v>
      </c>
      <c r="H1759" s="206">
        <v>16710</v>
      </c>
    </row>
    <row r="1760" spans="1:8">
      <c r="A1760" s="207" t="s">
        <v>258</v>
      </c>
      <c r="B1760" s="11" t="s">
        <v>31</v>
      </c>
      <c r="C1760" s="205">
        <v>13807</v>
      </c>
      <c r="D1760" s="205" t="s">
        <v>145</v>
      </c>
      <c r="E1760" s="205" t="s">
        <v>145</v>
      </c>
      <c r="F1760" s="205">
        <v>884</v>
      </c>
      <c r="G1760" s="205">
        <v>236</v>
      </c>
      <c r="H1760" s="206">
        <v>12510</v>
      </c>
    </row>
    <row r="1761" spans="1:8">
      <c r="A1761" s="11" t="s">
        <v>259</v>
      </c>
      <c r="B1761" s="11" t="s">
        <v>30</v>
      </c>
      <c r="C1761" s="205">
        <v>57649</v>
      </c>
      <c r="D1761" s="205">
        <v>1879</v>
      </c>
      <c r="E1761" s="205">
        <v>28670</v>
      </c>
      <c r="F1761" s="205">
        <v>15460</v>
      </c>
      <c r="G1761" s="205">
        <v>1820</v>
      </c>
      <c r="H1761" s="206">
        <v>9820</v>
      </c>
    </row>
    <row r="1762" spans="1:8">
      <c r="A1762" s="207" t="s">
        <v>260</v>
      </c>
      <c r="B1762" s="11" t="s">
        <v>31</v>
      </c>
      <c r="C1762" s="205">
        <v>25353</v>
      </c>
      <c r="D1762" s="205" t="s">
        <v>145</v>
      </c>
      <c r="E1762" s="205" t="s">
        <v>145</v>
      </c>
      <c r="F1762" s="205">
        <v>7616</v>
      </c>
      <c r="G1762" s="205">
        <v>1160</v>
      </c>
      <c r="H1762" s="206">
        <v>5730</v>
      </c>
    </row>
    <row r="1763" spans="1:8">
      <c r="A1763" s="200" t="s">
        <v>540</v>
      </c>
      <c r="B1763" s="11" t="s">
        <v>30</v>
      </c>
      <c r="C1763" s="205">
        <v>42174</v>
      </c>
      <c r="D1763" s="205">
        <v>400</v>
      </c>
      <c r="E1763" s="205">
        <v>22285</v>
      </c>
      <c r="F1763" s="205">
        <v>7632</v>
      </c>
      <c r="G1763" s="205">
        <v>959</v>
      </c>
      <c r="H1763" s="206">
        <v>10898</v>
      </c>
    </row>
    <row r="1764" spans="1:8">
      <c r="B1764" s="11" t="s">
        <v>31</v>
      </c>
      <c r="C1764" s="205">
        <v>16942</v>
      </c>
      <c r="D1764" s="205">
        <v>214</v>
      </c>
      <c r="E1764" s="205">
        <v>5337</v>
      </c>
      <c r="F1764" s="205">
        <v>3372</v>
      </c>
      <c r="G1764" s="205">
        <v>704</v>
      </c>
      <c r="H1764" s="206">
        <v>7315</v>
      </c>
    </row>
    <row r="1765" spans="1:8">
      <c r="A1765" s="11" t="s">
        <v>257</v>
      </c>
      <c r="B1765" s="11" t="s">
        <v>30</v>
      </c>
      <c r="C1765" s="205">
        <v>9333</v>
      </c>
      <c r="D1765" s="205">
        <v>5</v>
      </c>
      <c r="E1765" s="205">
        <v>1867</v>
      </c>
      <c r="F1765" s="205">
        <v>1141</v>
      </c>
      <c r="G1765" s="205">
        <v>330</v>
      </c>
      <c r="H1765" s="206">
        <v>5990</v>
      </c>
    </row>
    <row r="1766" spans="1:8">
      <c r="A1766" s="207" t="s">
        <v>258</v>
      </c>
      <c r="B1766" s="11" t="s">
        <v>31</v>
      </c>
      <c r="C1766" s="205">
        <v>5831</v>
      </c>
      <c r="D1766" s="205" t="s">
        <v>0</v>
      </c>
      <c r="E1766" s="205">
        <v>305</v>
      </c>
      <c r="F1766" s="205">
        <v>414</v>
      </c>
      <c r="G1766" s="205">
        <v>224</v>
      </c>
      <c r="H1766" s="206">
        <v>4888</v>
      </c>
    </row>
    <row r="1767" spans="1:8">
      <c r="A1767" s="11" t="s">
        <v>259</v>
      </c>
      <c r="B1767" s="11" t="s">
        <v>30</v>
      </c>
      <c r="C1767" s="205">
        <v>32841</v>
      </c>
      <c r="D1767" s="205">
        <v>395</v>
      </c>
      <c r="E1767" s="205">
        <v>20418</v>
      </c>
      <c r="F1767" s="205">
        <v>6491</v>
      </c>
      <c r="G1767" s="205">
        <v>629</v>
      </c>
      <c r="H1767" s="206">
        <v>4908</v>
      </c>
    </row>
    <row r="1768" spans="1:8">
      <c r="A1768" s="207" t="s">
        <v>260</v>
      </c>
      <c r="B1768" s="11" t="s">
        <v>31</v>
      </c>
      <c r="C1768" s="205">
        <v>11111</v>
      </c>
      <c r="D1768" s="205">
        <v>214</v>
      </c>
      <c r="E1768" s="205">
        <v>5032</v>
      </c>
      <c r="F1768" s="205">
        <v>2958</v>
      </c>
      <c r="G1768" s="205">
        <v>480</v>
      </c>
      <c r="H1768" s="206">
        <v>2427</v>
      </c>
    </row>
    <row r="1769" spans="1:8">
      <c r="A1769" s="200" t="s">
        <v>541</v>
      </c>
      <c r="B1769" s="11" t="s">
        <v>30</v>
      </c>
      <c r="C1769" s="205">
        <v>82845</v>
      </c>
      <c r="D1769" s="205">
        <v>654</v>
      </c>
      <c r="E1769" s="205">
        <v>33830</v>
      </c>
      <c r="F1769" s="205">
        <v>19614</v>
      </c>
      <c r="G1769" s="205">
        <v>2030</v>
      </c>
      <c r="H1769" s="206">
        <v>26717</v>
      </c>
    </row>
    <row r="1770" spans="1:8">
      <c r="B1770" s="11" t="s">
        <v>31</v>
      </c>
      <c r="C1770" s="205">
        <v>35122</v>
      </c>
      <c r="D1770" s="205">
        <v>331</v>
      </c>
      <c r="E1770" s="205">
        <v>8262</v>
      </c>
      <c r="F1770" s="205">
        <v>9171</v>
      </c>
      <c r="G1770" s="205">
        <v>1352</v>
      </c>
      <c r="H1770" s="206">
        <v>16006</v>
      </c>
    </row>
    <row r="1771" spans="1:8">
      <c r="A1771" s="11" t="s">
        <v>257</v>
      </c>
      <c r="B1771" s="11" t="s">
        <v>30</v>
      </c>
      <c r="C1771" s="205">
        <v>23121</v>
      </c>
      <c r="D1771" s="205">
        <v>6</v>
      </c>
      <c r="E1771" s="205">
        <v>5601</v>
      </c>
      <c r="F1771" s="205">
        <v>2231</v>
      </c>
      <c r="G1771" s="205">
        <v>500</v>
      </c>
      <c r="H1771" s="206">
        <v>14783</v>
      </c>
    </row>
    <row r="1772" spans="1:8">
      <c r="A1772" s="207" t="s">
        <v>258</v>
      </c>
      <c r="B1772" s="11" t="s">
        <v>31</v>
      </c>
      <c r="C1772" s="205">
        <v>12210</v>
      </c>
      <c r="D1772" s="205" t="s">
        <v>145</v>
      </c>
      <c r="E1772" s="205" t="s">
        <v>145</v>
      </c>
      <c r="F1772" s="205">
        <v>720</v>
      </c>
      <c r="G1772" s="205">
        <v>393</v>
      </c>
      <c r="H1772" s="206">
        <v>10104</v>
      </c>
    </row>
    <row r="1773" spans="1:8">
      <c r="A1773" s="11" t="s">
        <v>259</v>
      </c>
      <c r="B1773" s="11" t="s">
        <v>30</v>
      </c>
      <c r="C1773" s="205">
        <v>59724</v>
      </c>
      <c r="D1773" s="205">
        <v>648</v>
      </c>
      <c r="E1773" s="205">
        <v>28229</v>
      </c>
      <c r="F1773" s="205">
        <v>17383</v>
      </c>
      <c r="G1773" s="205">
        <v>1530</v>
      </c>
      <c r="H1773" s="206">
        <v>11934</v>
      </c>
    </row>
    <row r="1774" spans="1:8">
      <c r="A1774" s="207" t="s">
        <v>260</v>
      </c>
      <c r="B1774" s="11" t="s">
        <v>31</v>
      </c>
      <c r="C1774" s="205">
        <v>22912</v>
      </c>
      <c r="D1774" s="205" t="s">
        <v>145</v>
      </c>
      <c r="E1774" s="205" t="s">
        <v>145</v>
      </c>
      <c r="F1774" s="205">
        <v>8451</v>
      </c>
      <c r="G1774" s="205">
        <v>959</v>
      </c>
      <c r="H1774" s="206">
        <v>5902</v>
      </c>
    </row>
    <row r="1775" spans="1:8">
      <c r="A1775" s="200" t="s">
        <v>542</v>
      </c>
      <c r="B1775" s="11" t="s">
        <v>30</v>
      </c>
      <c r="C1775" s="205">
        <v>26697</v>
      </c>
      <c r="D1775" s="205">
        <v>1772</v>
      </c>
      <c r="E1775" s="205">
        <v>14204</v>
      </c>
      <c r="F1775" s="205">
        <v>3619</v>
      </c>
      <c r="G1775" s="205">
        <v>906</v>
      </c>
      <c r="H1775" s="206">
        <v>6196</v>
      </c>
    </row>
    <row r="1776" spans="1:8">
      <c r="B1776" s="11" t="s">
        <v>31</v>
      </c>
      <c r="C1776" s="205">
        <v>10608</v>
      </c>
      <c r="D1776" s="205">
        <v>996</v>
      </c>
      <c r="E1776" s="205">
        <v>2066</v>
      </c>
      <c r="F1776" s="205">
        <v>2186</v>
      </c>
      <c r="G1776" s="205">
        <v>593</v>
      </c>
      <c r="H1776" s="206">
        <v>4767</v>
      </c>
    </row>
    <row r="1777" spans="1:8">
      <c r="A1777" s="11" t="s">
        <v>257</v>
      </c>
      <c r="B1777" s="11" t="s">
        <v>30</v>
      </c>
      <c r="C1777" s="205">
        <v>14408</v>
      </c>
      <c r="D1777" s="205" t="s">
        <v>0</v>
      </c>
      <c r="E1777" s="205">
        <v>9125</v>
      </c>
      <c r="F1777" s="205">
        <v>481</v>
      </c>
      <c r="G1777" s="205">
        <v>234</v>
      </c>
      <c r="H1777" s="206">
        <v>4568</v>
      </c>
    </row>
    <row r="1778" spans="1:8">
      <c r="A1778" s="207" t="s">
        <v>258</v>
      </c>
      <c r="B1778" s="11" t="s">
        <v>31</v>
      </c>
      <c r="C1778" s="205">
        <v>5034</v>
      </c>
      <c r="D1778" s="205" t="s">
        <v>0</v>
      </c>
      <c r="E1778" s="205">
        <v>1054</v>
      </c>
      <c r="F1778" s="205">
        <v>182</v>
      </c>
      <c r="G1778" s="205">
        <v>133</v>
      </c>
      <c r="H1778" s="206">
        <v>3665</v>
      </c>
    </row>
    <row r="1779" spans="1:8">
      <c r="A1779" s="11" t="s">
        <v>259</v>
      </c>
      <c r="B1779" s="11" t="s">
        <v>30</v>
      </c>
      <c r="C1779" s="205">
        <v>12289</v>
      </c>
      <c r="D1779" s="205">
        <v>1772</v>
      </c>
      <c r="E1779" s="205">
        <v>5079</v>
      </c>
      <c r="F1779" s="205">
        <v>3138</v>
      </c>
      <c r="G1779" s="205">
        <v>672</v>
      </c>
      <c r="H1779" s="206">
        <v>1628</v>
      </c>
    </row>
    <row r="1780" spans="1:8">
      <c r="A1780" s="207" t="s">
        <v>260</v>
      </c>
      <c r="B1780" s="11" t="s">
        <v>31</v>
      </c>
      <c r="C1780" s="205">
        <v>5574</v>
      </c>
      <c r="D1780" s="205">
        <v>996</v>
      </c>
      <c r="E1780" s="205">
        <v>1012</v>
      </c>
      <c r="F1780" s="205">
        <v>2004</v>
      </c>
      <c r="G1780" s="205">
        <v>460</v>
      </c>
      <c r="H1780" s="206">
        <v>1102</v>
      </c>
    </row>
    <row r="1781" spans="1:8">
      <c r="A1781" s="200" t="s">
        <v>543</v>
      </c>
      <c r="B1781" s="11" t="s">
        <v>30</v>
      </c>
      <c r="C1781" s="205">
        <v>23474</v>
      </c>
      <c r="D1781" s="205">
        <v>338</v>
      </c>
      <c r="E1781" s="205">
        <v>11150</v>
      </c>
      <c r="F1781" s="205">
        <v>4933</v>
      </c>
      <c r="G1781" s="205">
        <v>817</v>
      </c>
      <c r="H1781" s="206">
        <v>6236</v>
      </c>
    </row>
    <row r="1782" spans="1:8">
      <c r="B1782" s="11" t="s">
        <v>31</v>
      </c>
      <c r="C1782" s="205">
        <v>10605</v>
      </c>
      <c r="D1782" s="205">
        <v>182</v>
      </c>
      <c r="E1782" s="205">
        <v>2714</v>
      </c>
      <c r="F1782" s="205">
        <v>2367</v>
      </c>
      <c r="G1782" s="205">
        <v>582</v>
      </c>
      <c r="H1782" s="206">
        <v>4760</v>
      </c>
    </row>
    <row r="1783" spans="1:8">
      <c r="A1783" s="11" t="s">
        <v>257</v>
      </c>
      <c r="B1783" s="11" t="s">
        <v>30</v>
      </c>
      <c r="C1783" s="205">
        <v>9627</v>
      </c>
      <c r="D1783" s="205">
        <v>8</v>
      </c>
      <c r="E1783" s="205">
        <v>3115</v>
      </c>
      <c r="F1783" s="205">
        <v>1435</v>
      </c>
      <c r="G1783" s="205">
        <v>212</v>
      </c>
      <c r="H1783" s="206">
        <v>4857</v>
      </c>
    </row>
    <row r="1784" spans="1:8">
      <c r="A1784" s="207" t="s">
        <v>258</v>
      </c>
      <c r="B1784" s="11" t="s">
        <v>31</v>
      </c>
      <c r="C1784" s="205">
        <v>4933</v>
      </c>
      <c r="D1784" s="205" t="s">
        <v>0</v>
      </c>
      <c r="E1784" s="205">
        <v>367</v>
      </c>
      <c r="F1784" s="205">
        <v>415</v>
      </c>
      <c r="G1784" s="205">
        <v>169</v>
      </c>
      <c r="H1784" s="206">
        <v>3982</v>
      </c>
    </row>
    <row r="1785" spans="1:8">
      <c r="A1785" s="11" t="s">
        <v>259</v>
      </c>
      <c r="B1785" s="11" t="s">
        <v>30</v>
      </c>
      <c r="C1785" s="205">
        <v>13847</v>
      </c>
      <c r="D1785" s="205">
        <v>330</v>
      </c>
      <c r="E1785" s="205">
        <v>8035</v>
      </c>
      <c r="F1785" s="205">
        <v>3498</v>
      </c>
      <c r="G1785" s="205">
        <v>605</v>
      </c>
      <c r="H1785" s="206">
        <v>1379</v>
      </c>
    </row>
    <row r="1786" spans="1:8">
      <c r="A1786" s="207" t="s">
        <v>260</v>
      </c>
      <c r="B1786" s="11" t="s">
        <v>31</v>
      </c>
      <c r="C1786" s="205">
        <v>5672</v>
      </c>
      <c r="D1786" s="205">
        <v>182</v>
      </c>
      <c r="E1786" s="205">
        <v>2347</v>
      </c>
      <c r="F1786" s="205">
        <v>1952</v>
      </c>
      <c r="G1786" s="205">
        <v>413</v>
      </c>
      <c r="H1786" s="206">
        <v>778</v>
      </c>
    </row>
    <row r="1787" spans="1:8">
      <c r="A1787" s="200" t="s">
        <v>544</v>
      </c>
      <c r="B1787" s="11" t="s">
        <v>30</v>
      </c>
      <c r="C1787" s="205">
        <v>167218</v>
      </c>
      <c r="D1787" s="205">
        <v>648</v>
      </c>
      <c r="E1787" s="205">
        <v>33820</v>
      </c>
      <c r="F1787" s="205">
        <v>45004</v>
      </c>
      <c r="G1787" s="205">
        <v>14537</v>
      </c>
      <c r="H1787" s="206">
        <v>73209</v>
      </c>
    </row>
    <row r="1788" spans="1:8">
      <c r="B1788" s="11" t="s">
        <v>31</v>
      </c>
      <c r="C1788" s="205">
        <v>84262</v>
      </c>
      <c r="D1788" s="205">
        <v>312</v>
      </c>
      <c r="E1788" s="205">
        <v>7536</v>
      </c>
      <c r="F1788" s="205">
        <v>20622</v>
      </c>
      <c r="G1788" s="205">
        <v>9024</v>
      </c>
      <c r="H1788" s="206">
        <v>46768</v>
      </c>
    </row>
    <row r="1789" spans="1:8">
      <c r="A1789" s="11" t="s">
        <v>257</v>
      </c>
      <c r="B1789" s="11" t="s">
        <v>30</v>
      </c>
      <c r="C1789" s="205">
        <v>57860</v>
      </c>
      <c r="D1789" s="205">
        <v>64</v>
      </c>
      <c r="E1789" s="205">
        <v>9384</v>
      </c>
      <c r="F1789" s="205">
        <v>6631</v>
      </c>
      <c r="G1789" s="205">
        <v>2471</v>
      </c>
      <c r="H1789" s="206">
        <v>39310</v>
      </c>
    </row>
    <row r="1790" spans="1:8">
      <c r="A1790" s="207" t="s">
        <v>258</v>
      </c>
      <c r="B1790" s="11" t="s">
        <v>31</v>
      </c>
      <c r="C1790" s="205">
        <v>33785</v>
      </c>
      <c r="D1790" s="205">
        <v>19</v>
      </c>
      <c r="E1790" s="205">
        <v>1485</v>
      </c>
      <c r="F1790" s="205">
        <v>2695</v>
      </c>
      <c r="G1790" s="205">
        <v>1667</v>
      </c>
      <c r="H1790" s="206">
        <v>27919</v>
      </c>
    </row>
    <row r="1791" spans="1:8">
      <c r="A1791" s="11" t="s">
        <v>259</v>
      </c>
      <c r="B1791" s="11" t="s">
        <v>30</v>
      </c>
      <c r="C1791" s="205">
        <v>109358</v>
      </c>
      <c r="D1791" s="205">
        <v>584</v>
      </c>
      <c r="E1791" s="205">
        <v>24436</v>
      </c>
      <c r="F1791" s="205">
        <v>38373</v>
      </c>
      <c r="G1791" s="205">
        <v>12066</v>
      </c>
      <c r="H1791" s="206">
        <v>33899</v>
      </c>
    </row>
    <row r="1792" spans="1:8">
      <c r="A1792" s="207" t="s">
        <v>260</v>
      </c>
      <c r="B1792" s="11" t="s">
        <v>31</v>
      </c>
      <c r="C1792" s="205">
        <v>50477</v>
      </c>
      <c r="D1792" s="205">
        <v>293</v>
      </c>
      <c r="E1792" s="205">
        <v>6051</v>
      </c>
      <c r="F1792" s="205">
        <v>17927</v>
      </c>
      <c r="G1792" s="205">
        <v>7357</v>
      </c>
      <c r="H1792" s="206">
        <v>18849</v>
      </c>
    </row>
    <row r="1793" spans="1:8">
      <c r="A1793" s="200" t="s">
        <v>545</v>
      </c>
      <c r="B1793" s="11" t="s">
        <v>30</v>
      </c>
      <c r="C1793" s="205">
        <v>19057</v>
      </c>
      <c r="D1793" s="205">
        <v>362</v>
      </c>
      <c r="E1793" s="205">
        <v>9541</v>
      </c>
      <c r="F1793" s="205">
        <v>3821</v>
      </c>
      <c r="G1793" s="205">
        <v>525</v>
      </c>
      <c r="H1793" s="206">
        <v>4808</v>
      </c>
    </row>
    <row r="1794" spans="1:8">
      <c r="B1794" s="11" t="s">
        <v>31</v>
      </c>
      <c r="C1794" s="205">
        <v>7592</v>
      </c>
      <c r="D1794" s="205">
        <v>181</v>
      </c>
      <c r="E1794" s="205">
        <v>1663</v>
      </c>
      <c r="F1794" s="205">
        <v>1951</v>
      </c>
      <c r="G1794" s="205">
        <v>348</v>
      </c>
      <c r="H1794" s="206">
        <v>3449</v>
      </c>
    </row>
    <row r="1795" spans="1:8">
      <c r="A1795" s="11" t="s">
        <v>257</v>
      </c>
      <c r="B1795" s="11" t="s">
        <v>30</v>
      </c>
      <c r="C1795" s="205">
        <v>8222</v>
      </c>
      <c r="D1795" s="205" t="s">
        <v>0</v>
      </c>
      <c r="E1795" s="205">
        <v>4437</v>
      </c>
      <c r="F1795" s="205">
        <v>121</v>
      </c>
      <c r="G1795" s="205">
        <v>146</v>
      </c>
      <c r="H1795" s="206">
        <v>3518</v>
      </c>
    </row>
    <row r="1796" spans="1:8">
      <c r="A1796" s="207" t="s">
        <v>258</v>
      </c>
      <c r="B1796" s="11" t="s">
        <v>31</v>
      </c>
      <c r="C1796" s="205">
        <v>3340</v>
      </c>
      <c r="D1796" s="205" t="s">
        <v>0</v>
      </c>
      <c r="E1796" s="205">
        <v>451</v>
      </c>
      <c r="F1796" s="205">
        <v>86</v>
      </c>
      <c r="G1796" s="205">
        <v>102</v>
      </c>
      <c r="H1796" s="206">
        <v>2701</v>
      </c>
    </row>
    <row r="1797" spans="1:8">
      <c r="A1797" s="11" t="s">
        <v>259</v>
      </c>
      <c r="B1797" s="11" t="s">
        <v>30</v>
      </c>
      <c r="C1797" s="205">
        <v>10835</v>
      </c>
      <c r="D1797" s="205">
        <v>362</v>
      </c>
      <c r="E1797" s="205">
        <v>5104</v>
      </c>
      <c r="F1797" s="205">
        <v>3700</v>
      </c>
      <c r="G1797" s="205">
        <v>379</v>
      </c>
      <c r="H1797" s="206">
        <v>1290</v>
      </c>
    </row>
    <row r="1798" spans="1:8">
      <c r="A1798" s="207" t="s">
        <v>260</v>
      </c>
      <c r="B1798" s="11" t="s">
        <v>31</v>
      </c>
      <c r="C1798" s="205">
        <v>4252</v>
      </c>
      <c r="D1798" s="205">
        <v>181</v>
      </c>
      <c r="E1798" s="205">
        <v>1212</v>
      </c>
      <c r="F1798" s="205">
        <v>1865</v>
      </c>
      <c r="G1798" s="205">
        <v>246</v>
      </c>
      <c r="H1798" s="206">
        <v>748</v>
      </c>
    </row>
    <row r="1799" spans="1:8">
      <c r="A1799" s="200" t="s">
        <v>546</v>
      </c>
      <c r="B1799" s="11" t="s">
        <v>30</v>
      </c>
      <c r="C1799" s="205">
        <v>11234</v>
      </c>
      <c r="D1799" s="205">
        <v>164</v>
      </c>
      <c r="E1799" s="205">
        <v>4010</v>
      </c>
      <c r="F1799" s="205">
        <v>2612</v>
      </c>
      <c r="G1799" s="205">
        <v>492</v>
      </c>
      <c r="H1799" s="206">
        <v>3956</v>
      </c>
    </row>
    <row r="1800" spans="1:8">
      <c r="B1800" s="11" t="s">
        <v>31</v>
      </c>
      <c r="C1800" s="205">
        <v>5611</v>
      </c>
      <c r="D1800" s="205">
        <v>65</v>
      </c>
      <c r="E1800" s="205">
        <v>851</v>
      </c>
      <c r="F1800" s="205">
        <v>1531</v>
      </c>
      <c r="G1800" s="205">
        <v>291</v>
      </c>
      <c r="H1800" s="206">
        <v>2873</v>
      </c>
    </row>
    <row r="1801" spans="1:8">
      <c r="A1801" s="11" t="s">
        <v>257</v>
      </c>
      <c r="B1801" s="11" t="s">
        <v>30</v>
      </c>
      <c r="C1801" s="205">
        <v>4687</v>
      </c>
      <c r="D1801" s="205" t="s">
        <v>0</v>
      </c>
      <c r="E1801" s="205">
        <v>1532</v>
      </c>
      <c r="F1801" s="205">
        <v>82</v>
      </c>
      <c r="G1801" s="205">
        <v>158</v>
      </c>
      <c r="H1801" s="206">
        <v>2915</v>
      </c>
    </row>
    <row r="1802" spans="1:8">
      <c r="A1802" s="207" t="s">
        <v>258</v>
      </c>
      <c r="B1802" s="11" t="s">
        <v>31</v>
      </c>
      <c r="C1802" s="205">
        <v>2691</v>
      </c>
      <c r="D1802" s="205" t="s">
        <v>0</v>
      </c>
      <c r="E1802" s="205">
        <v>230</v>
      </c>
      <c r="F1802" s="205">
        <v>65</v>
      </c>
      <c r="G1802" s="205">
        <v>112</v>
      </c>
      <c r="H1802" s="206">
        <v>2284</v>
      </c>
    </row>
    <row r="1803" spans="1:8">
      <c r="A1803" s="11" t="s">
        <v>259</v>
      </c>
      <c r="B1803" s="11" t="s">
        <v>30</v>
      </c>
      <c r="C1803" s="205">
        <v>6547</v>
      </c>
      <c r="D1803" s="205">
        <v>164</v>
      </c>
      <c r="E1803" s="205">
        <v>2478</v>
      </c>
      <c r="F1803" s="205">
        <v>2530</v>
      </c>
      <c r="G1803" s="205">
        <v>334</v>
      </c>
      <c r="H1803" s="206">
        <v>1041</v>
      </c>
    </row>
    <row r="1804" spans="1:8">
      <c r="A1804" s="207" t="s">
        <v>260</v>
      </c>
      <c r="B1804" s="11" t="s">
        <v>31</v>
      </c>
      <c r="C1804" s="205">
        <v>2920</v>
      </c>
      <c r="D1804" s="205">
        <v>65</v>
      </c>
      <c r="E1804" s="205">
        <v>621</v>
      </c>
      <c r="F1804" s="205">
        <v>1466</v>
      </c>
      <c r="G1804" s="205">
        <v>179</v>
      </c>
      <c r="H1804" s="206">
        <v>589</v>
      </c>
    </row>
    <row r="1805" spans="1:8">
      <c r="A1805" s="200" t="s">
        <v>547</v>
      </c>
      <c r="B1805" s="11" t="s">
        <v>30</v>
      </c>
      <c r="C1805" s="205">
        <v>32234</v>
      </c>
      <c r="D1805" s="205">
        <v>301</v>
      </c>
      <c r="E1805" s="205">
        <v>16020</v>
      </c>
      <c r="F1805" s="205">
        <v>5107</v>
      </c>
      <c r="G1805" s="205">
        <v>1071</v>
      </c>
      <c r="H1805" s="206">
        <v>9735</v>
      </c>
    </row>
    <row r="1806" spans="1:8">
      <c r="B1806" s="11" t="s">
        <v>31</v>
      </c>
      <c r="C1806" s="205">
        <v>14107</v>
      </c>
      <c r="D1806" s="205">
        <v>136</v>
      </c>
      <c r="E1806" s="205">
        <v>3154</v>
      </c>
      <c r="F1806" s="205">
        <v>2771</v>
      </c>
      <c r="G1806" s="205">
        <v>695</v>
      </c>
      <c r="H1806" s="206">
        <v>7351</v>
      </c>
    </row>
    <row r="1807" spans="1:8">
      <c r="A1807" s="11" t="s">
        <v>257</v>
      </c>
      <c r="B1807" s="11" t="s">
        <v>30</v>
      </c>
      <c r="C1807" s="205">
        <v>16641</v>
      </c>
      <c r="D1807" s="205" t="s">
        <v>145</v>
      </c>
      <c r="E1807" s="205" t="s">
        <v>145</v>
      </c>
      <c r="F1807" s="205">
        <v>377</v>
      </c>
      <c r="G1807" s="205">
        <v>270</v>
      </c>
      <c r="H1807" s="206">
        <v>6828</v>
      </c>
    </row>
    <row r="1808" spans="1:8">
      <c r="A1808" s="207" t="s">
        <v>258</v>
      </c>
      <c r="B1808" s="11" t="s">
        <v>31</v>
      </c>
      <c r="C1808" s="205">
        <v>6685</v>
      </c>
      <c r="D1808" s="205" t="s">
        <v>0</v>
      </c>
      <c r="E1808" s="205">
        <v>898</v>
      </c>
      <c r="F1808" s="205">
        <v>196</v>
      </c>
      <c r="G1808" s="205">
        <v>188</v>
      </c>
      <c r="H1808" s="206">
        <v>5403</v>
      </c>
    </row>
    <row r="1809" spans="1:8">
      <c r="A1809" s="11" t="s">
        <v>259</v>
      </c>
      <c r="B1809" s="11" t="s">
        <v>30</v>
      </c>
      <c r="C1809" s="205">
        <v>15593</v>
      </c>
      <c r="D1809" s="205" t="s">
        <v>145</v>
      </c>
      <c r="E1809" s="205" t="s">
        <v>145</v>
      </c>
      <c r="F1809" s="205">
        <v>4730</v>
      </c>
      <c r="G1809" s="205">
        <v>801</v>
      </c>
      <c r="H1809" s="206">
        <v>2907</v>
      </c>
    </row>
    <row r="1810" spans="1:8">
      <c r="A1810" s="207" t="s">
        <v>260</v>
      </c>
      <c r="B1810" s="11" t="s">
        <v>31</v>
      </c>
      <c r="C1810" s="205">
        <v>7422</v>
      </c>
      <c r="D1810" s="205">
        <v>136</v>
      </c>
      <c r="E1810" s="205">
        <v>2256</v>
      </c>
      <c r="F1810" s="205">
        <v>2575</v>
      </c>
      <c r="G1810" s="205">
        <v>507</v>
      </c>
      <c r="H1810" s="206">
        <v>1948</v>
      </c>
    </row>
    <row r="1811" spans="1:8">
      <c r="A1811" s="200" t="s">
        <v>548</v>
      </c>
      <c r="B1811" s="11" t="s">
        <v>30</v>
      </c>
      <c r="C1811" s="205">
        <v>39572</v>
      </c>
      <c r="D1811" s="205">
        <v>668</v>
      </c>
      <c r="E1811" s="205">
        <v>16858</v>
      </c>
      <c r="F1811" s="205">
        <v>9196</v>
      </c>
      <c r="G1811" s="205">
        <v>1180</v>
      </c>
      <c r="H1811" s="206">
        <v>11670</v>
      </c>
    </row>
    <row r="1812" spans="1:8">
      <c r="B1812" s="11" t="s">
        <v>31</v>
      </c>
      <c r="C1812" s="205">
        <v>17625</v>
      </c>
      <c r="D1812" s="205">
        <v>345</v>
      </c>
      <c r="E1812" s="205">
        <v>3001</v>
      </c>
      <c r="F1812" s="205">
        <v>4431</v>
      </c>
      <c r="G1812" s="205">
        <v>790</v>
      </c>
      <c r="H1812" s="206">
        <v>9058</v>
      </c>
    </row>
    <row r="1813" spans="1:8">
      <c r="A1813" s="11" t="s">
        <v>257</v>
      </c>
      <c r="B1813" s="11" t="s">
        <v>30</v>
      </c>
      <c r="C1813" s="205">
        <v>18077</v>
      </c>
      <c r="D1813" s="205">
        <v>17</v>
      </c>
      <c r="E1813" s="205">
        <v>7096</v>
      </c>
      <c r="F1813" s="205">
        <v>1371</v>
      </c>
      <c r="G1813" s="205">
        <v>252</v>
      </c>
      <c r="H1813" s="206">
        <v>9341</v>
      </c>
    </row>
    <row r="1814" spans="1:8">
      <c r="A1814" s="207" t="s">
        <v>258</v>
      </c>
      <c r="B1814" s="11" t="s">
        <v>31</v>
      </c>
      <c r="C1814" s="205">
        <v>9012</v>
      </c>
      <c r="D1814" s="205">
        <v>6</v>
      </c>
      <c r="E1814" s="205">
        <v>745</v>
      </c>
      <c r="F1814" s="205">
        <v>557</v>
      </c>
      <c r="G1814" s="205">
        <v>140</v>
      </c>
      <c r="H1814" s="206">
        <v>7564</v>
      </c>
    </row>
    <row r="1815" spans="1:8">
      <c r="A1815" s="11" t="s">
        <v>259</v>
      </c>
      <c r="B1815" s="11" t="s">
        <v>30</v>
      </c>
      <c r="C1815" s="205">
        <v>21495</v>
      </c>
      <c r="D1815" s="205">
        <v>651</v>
      </c>
      <c r="E1815" s="205">
        <v>9762</v>
      </c>
      <c r="F1815" s="205">
        <v>7825</v>
      </c>
      <c r="G1815" s="205">
        <v>928</v>
      </c>
      <c r="H1815" s="206">
        <v>2329</v>
      </c>
    </row>
    <row r="1816" spans="1:8">
      <c r="A1816" s="207" t="s">
        <v>260</v>
      </c>
      <c r="B1816" s="11" t="s">
        <v>31</v>
      </c>
      <c r="C1816" s="205">
        <v>8613</v>
      </c>
      <c r="D1816" s="205">
        <v>339</v>
      </c>
      <c r="E1816" s="205">
        <v>2256</v>
      </c>
      <c r="F1816" s="205">
        <v>3874</v>
      </c>
      <c r="G1816" s="205">
        <v>650</v>
      </c>
      <c r="H1816" s="206">
        <v>1494</v>
      </c>
    </row>
    <row r="1817" spans="1:8">
      <c r="A1817" s="200" t="s">
        <v>549</v>
      </c>
      <c r="B1817" s="11" t="s">
        <v>30</v>
      </c>
      <c r="C1817" s="205">
        <v>15500</v>
      </c>
      <c r="D1817" s="205">
        <v>238</v>
      </c>
      <c r="E1817" s="205">
        <v>7436</v>
      </c>
      <c r="F1817" s="205">
        <v>2098</v>
      </c>
      <c r="G1817" s="205">
        <v>628</v>
      </c>
      <c r="H1817" s="206">
        <v>5100</v>
      </c>
    </row>
    <row r="1818" spans="1:8">
      <c r="B1818" s="11" t="s">
        <v>31</v>
      </c>
      <c r="C1818" s="205">
        <v>6603</v>
      </c>
      <c r="D1818" s="205">
        <v>119</v>
      </c>
      <c r="E1818" s="205">
        <v>1719</v>
      </c>
      <c r="F1818" s="205">
        <v>1060</v>
      </c>
      <c r="G1818" s="205">
        <v>337</v>
      </c>
      <c r="H1818" s="206">
        <v>3368</v>
      </c>
    </row>
    <row r="1819" spans="1:8">
      <c r="A1819" s="11" t="s">
        <v>257</v>
      </c>
      <c r="B1819" s="11" t="s">
        <v>30</v>
      </c>
      <c r="C1819" s="205">
        <v>4007</v>
      </c>
      <c r="D1819" s="205" t="s">
        <v>0</v>
      </c>
      <c r="E1819" s="205">
        <v>903</v>
      </c>
      <c r="F1819" s="205">
        <v>85</v>
      </c>
      <c r="G1819" s="205">
        <v>59</v>
      </c>
      <c r="H1819" s="206">
        <v>2960</v>
      </c>
    </row>
    <row r="1820" spans="1:8">
      <c r="A1820" s="207" t="s">
        <v>258</v>
      </c>
      <c r="B1820" s="11" t="s">
        <v>31</v>
      </c>
      <c r="C1820" s="205">
        <v>2550</v>
      </c>
      <c r="D1820" s="205" t="s">
        <v>0</v>
      </c>
      <c r="E1820" s="205">
        <v>178</v>
      </c>
      <c r="F1820" s="205">
        <v>57</v>
      </c>
      <c r="G1820" s="205">
        <v>49</v>
      </c>
      <c r="H1820" s="206">
        <v>2266</v>
      </c>
    </row>
    <row r="1821" spans="1:8">
      <c r="A1821" s="11" t="s">
        <v>259</v>
      </c>
      <c r="B1821" s="11" t="s">
        <v>30</v>
      </c>
      <c r="C1821" s="205">
        <v>11493</v>
      </c>
      <c r="D1821" s="205">
        <v>238</v>
      </c>
      <c r="E1821" s="205">
        <v>6533</v>
      </c>
      <c r="F1821" s="205">
        <v>2013</v>
      </c>
      <c r="G1821" s="205">
        <v>569</v>
      </c>
      <c r="H1821" s="206">
        <v>2140</v>
      </c>
    </row>
    <row r="1822" spans="1:8">
      <c r="A1822" s="207" t="s">
        <v>260</v>
      </c>
      <c r="B1822" s="11" t="s">
        <v>31</v>
      </c>
      <c r="C1822" s="205">
        <v>4053</v>
      </c>
      <c r="D1822" s="205">
        <v>119</v>
      </c>
      <c r="E1822" s="205">
        <v>1541</v>
      </c>
      <c r="F1822" s="205">
        <v>1003</v>
      </c>
      <c r="G1822" s="205">
        <v>288</v>
      </c>
      <c r="H1822" s="206">
        <v>1102</v>
      </c>
    </row>
    <row r="1823" spans="1:8">
      <c r="A1823" s="200" t="s">
        <v>550</v>
      </c>
      <c r="B1823" s="11" t="s">
        <v>30</v>
      </c>
      <c r="C1823" s="205">
        <v>51311</v>
      </c>
      <c r="D1823" s="205">
        <v>409</v>
      </c>
      <c r="E1823" s="205">
        <v>15340</v>
      </c>
      <c r="F1823" s="205">
        <v>15490</v>
      </c>
      <c r="G1823" s="205">
        <v>2013</v>
      </c>
      <c r="H1823" s="206">
        <v>18059</v>
      </c>
    </row>
    <row r="1824" spans="1:8">
      <c r="B1824" s="11" t="s">
        <v>31</v>
      </c>
      <c r="C1824" s="205">
        <v>26685</v>
      </c>
      <c r="D1824" s="205">
        <v>187</v>
      </c>
      <c r="E1824" s="205">
        <v>5147</v>
      </c>
      <c r="F1824" s="205">
        <v>7293</v>
      </c>
      <c r="G1824" s="205">
        <v>1354</v>
      </c>
      <c r="H1824" s="206">
        <v>12704</v>
      </c>
    </row>
    <row r="1825" spans="1:8">
      <c r="A1825" s="11" t="s">
        <v>257</v>
      </c>
      <c r="B1825" s="11" t="s">
        <v>30</v>
      </c>
      <c r="C1825" s="205">
        <v>14725</v>
      </c>
      <c r="D1825" s="205" t="s">
        <v>145</v>
      </c>
      <c r="E1825" s="205" t="s">
        <v>145</v>
      </c>
      <c r="F1825" s="205">
        <v>1244</v>
      </c>
      <c r="G1825" s="205">
        <v>657</v>
      </c>
      <c r="H1825" s="206">
        <v>12080</v>
      </c>
    </row>
    <row r="1826" spans="1:8">
      <c r="A1826" s="207" t="s">
        <v>258</v>
      </c>
      <c r="B1826" s="11" t="s">
        <v>31</v>
      </c>
      <c r="C1826" s="205">
        <v>10606</v>
      </c>
      <c r="D1826" s="205" t="s">
        <v>0</v>
      </c>
      <c r="E1826" s="205">
        <v>244</v>
      </c>
      <c r="F1826" s="205">
        <v>491</v>
      </c>
      <c r="G1826" s="205">
        <v>435</v>
      </c>
      <c r="H1826" s="206">
        <v>9436</v>
      </c>
    </row>
    <row r="1827" spans="1:8">
      <c r="A1827" s="11" t="s">
        <v>259</v>
      </c>
      <c r="B1827" s="11" t="s">
        <v>30</v>
      </c>
      <c r="C1827" s="205">
        <v>36586</v>
      </c>
      <c r="D1827" s="205" t="s">
        <v>145</v>
      </c>
      <c r="E1827" s="205" t="s">
        <v>145</v>
      </c>
      <c r="F1827" s="205">
        <v>14246</v>
      </c>
      <c r="G1827" s="205">
        <v>1356</v>
      </c>
      <c r="H1827" s="206">
        <v>5979</v>
      </c>
    </row>
    <row r="1828" spans="1:8">
      <c r="A1828" s="207" t="s">
        <v>260</v>
      </c>
      <c r="B1828" s="11" t="s">
        <v>31</v>
      </c>
      <c r="C1828" s="205">
        <v>16079</v>
      </c>
      <c r="D1828" s="205">
        <v>187</v>
      </c>
      <c r="E1828" s="205">
        <v>4903</v>
      </c>
      <c r="F1828" s="205">
        <v>6802</v>
      </c>
      <c r="G1828" s="205">
        <v>919</v>
      </c>
      <c r="H1828" s="206">
        <v>3268</v>
      </c>
    </row>
    <row r="1829" spans="1:8">
      <c r="A1829" s="200" t="s">
        <v>551</v>
      </c>
      <c r="B1829" s="11" t="s">
        <v>30</v>
      </c>
      <c r="C1829" s="205">
        <v>7744</v>
      </c>
      <c r="D1829" s="205">
        <v>41</v>
      </c>
      <c r="E1829" s="205">
        <v>2624</v>
      </c>
      <c r="F1829" s="205">
        <v>2483</v>
      </c>
      <c r="G1829" s="205">
        <v>305</v>
      </c>
      <c r="H1829" s="206">
        <v>2291</v>
      </c>
    </row>
    <row r="1830" spans="1:8">
      <c r="B1830" s="11" t="s">
        <v>31</v>
      </c>
      <c r="C1830" s="205">
        <v>3494</v>
      </c>
      <c r="D1830" s="205">
        <v>16</v>
      </c>
      <c r="E1830" s="205">
        <v>602</v>
      </c>
      <c r="F1830" s="205">
        <v>960</v>
      </c>
      <c r="G1830" s="205">
        <v>192</v>
      </c>
      <c r="H1830" s="206">
        <v>1724</v>
      </c>
    </row>
    <row r="1831" spans="1:8">
      <c r="A1831" s="11" t="s">
        <v>257</v>
      </c>
      <c r="B1831" s="11" t="s">
        <v>30</v>
      </c>
      <c r="C1831" s="205">
        <v>2324</v>
      </c>
      <c r="D1831" s="205" t="s">
        <v>0</v>
      </c>
      <c r="E1831" s="205">
        <v>260</v>
      </c>
      <c r="F1831" s="205">
        <v>67</v>
      </c>
      <c r="G1831" s="205">
        <v>156</v>
      </c>
      <c r="H1831" s="206">
        <v>1841</v>
      </c>
    </row>
    <row r="1832" spans="1:8">
      <c r="A1832" s="207" t="s">
        <v>258</v>
      </c>
      <c r="B1832" s="11" t="s">
        <v>31</v>
      </c>
      <c r="C1832" s="205">
        <v>1683</v>
      </c>
      <c r="D1832" s="205" t="s">
        <v>0</v>
      </c>
      <c r="E1832" s="205">
        <v>55</v>
      </c>
      <c r="F1832" s="205">
        <v>54</v>
      </c>
      <c r="G1832" s="205">
        <v>95</v>
      </c>
      <c r="H1832" s="206">
        <v>1479</v>
      </c>
    </row>
    <row r="1833" spans="1:8">
      <c r="A1833" s="11" t="s">
        <v>259</v>
      </c>
      <c r="B1833" s="11" t="s">
        <v>30</v>
      </c>
      <c r="C1833" s="205">
        <v>5420</v>
      </c>
      <c r="D1833" s="205">
        <v>41</v>
      </c>
      <c r="E1833" s="205">
        <v>2364</v>
      </c>
      <c r="F1833" s="205">
        <v>2416</v>
      </c>
      <c r="G1833" s="205">
        <v>149</v>
      </c>
      <c r="H1833" s="206">
        <v>450</v>
      </c>
    </row>
    <row r="1834" spans="1:8">
      <c r="A1834" s="207" t="s">
        <v>260</v>
      </c>
      <c r="B1834" s="11" t="s">
        <v>31</v>
      </c>
      <c r="C1834" s="205">
        <v>1811</v>
      </c>
      <c r="D1834" s="205">
        <v>16</v>
      </c>
      <c r="E1834" s="205">
        <v>547</v>
      </c>
      <c r="F1834" s="205">
        <v>906</v>
      </c>
      <c r="G1834" s="205">
        <v>97</v>
      </c>
      <c r="H1834" s="206">
        <v>245</v>
      </c>
    </row>
    <row r="1835" spans="1:8">
      <c r="A1835" s="200" t="s">
        <v>552</v>
      </c>
      <c r="B1835" s="11" t="s">
        <v>30</v>
      </c>
      <c r="C1835" s="205">
        <v>48480</v>
      </c>
      <c r="D1835" s="205">
        <v>274</v>
      </c>
      <c r="E1835" s="205">
        <v>25052</v>
      </c>
      <c r="F1835" s="205">
        <v>9131</v>
      </c>
      <c r="G1835" s="205">
        <v>2695</v>
      </c>
      <c r="H1835" s="206">
        <v>11328</v>
      </c>
    </row>
    <row r="1836" spans="1:8">
      <c r="B1836" s="11" t="s">
        <v>31</v>
      </c>
      <c r="C1836" s="205">
        <v>22526</v>
      </c>
      <c r="D1836" s="205">
        <v>112</v>
      </c>
      <c r="E1836" s="205">
        <v>8605</v>
      </c>
      <c r="F1836" s="205">
        <v>4586</v>
      </c>
      <c r="G1836" s="205">
        <v>1756</v>
      </c>
      <c r="H1836" s="206">
        <v>7467</v>
      </c>
    </row>
    <row r="1837" spans="1:8">
      <c r="A1837" s="11" t="s">
        <v>257</v>
      </c>
      <c r="B1837" s="11" t="s">
        <v>30</v>
      </c>
      <c r="C1837" s="205">
        <v>7202</v>
      </c>
      <c r="D1837" s="205" t="s">
        <v>0</v>
      </c>
      <c r="E1837" s="205">
        <v>903</v>
      </c>
      <c r="F1837" s="205">
        <v>649</v>
      </c>
      <c r="G1837" s="205">
        <v>308</v>
      </c>
      <c r="H1837" s="206">
        <v>5342</v>
      </c>
    </row>
    <row r="1838" spans="1:8">
      <c r="A1838" s="207" t="s">
        <v>258</v>
      </c>
      <c r="B1838" s="11" t="s">
        <v>31</v>
      </c>
      <c r="C1838" s="205">
        <v>5130</v>
      </c>
      <c r="D1838" s="205" t="s">
        <v>0</v>
      </c>
      <c r="E1838" s="205">
        <v>285</v>
      </c>
      <c r="F1838" s="205">
        <v>262</v>
      </c>
      <c r="G1838" s="205">
        <v>242</v>
      </c>
      <c r="H1838" s="206">
        <v>4341</v>
      </c>
    </row>
    <row r="1839" spans="1:8">
      <c r="A1839" s="11" t="s">
        <v>259</v>
      </c>
      <c r="B1839" s="11" t="s">
        <v>30</v>
      </c>
      <c r="C1839" s="205">
        <v>41278</v>
      </c>
      <c r="D1839" s="205">
        <v>274</v>
      </c>
      <c r="E1839" s="205">
        <v>24149</v>
      </c>
      <c r="F1839" s="205">
        <v>8482</v>
      </c>
      <c r="G1839" s="205">
        <v>2387</v>
      </c>
      <c r="H1839" s="206">
        <v>5986</v>
      </c>
    </row>
    <row r="1840" spans="1:8">
      <c r="A1840" s="207" t="s">
        <v>260</v>
      </c>
      <c r="B1840" s="11" t="s">
        <v>31</v>
      </c>
      <c r="C1840" s="205">
        <v>17396</v>
      </c>
      <c r="D1840" s="205">
        <v>112</v>
      </c>
      <c r="E1840" s="205">
        <v>8320</v>
      </c>
      <c r="F1840" s="205">
        <v>4324</v>
      </c>
      <c r="G1840" s="205">
        <v>1514</v>
      </c>
      <c r="H1840" s="206">
        <v>3126</v>
      </c>
    </row>
    <row r="1841" spans="1:8">
      <c r="A1841" s="200" t="s">
        <v>553</v>
      </c>
      <c r="B1841" s="11" t="s">
        <v>30</v>
      </c>
      <c r="C1841" s="205">
        <v>38165</v>
      </c>
      <c r="D1841" s="205">
        <v>215</v>
      </c>
      <c r="E1841" s="205">
        <v>11776</v>
      </c>
      <c r="F1841" s="205">
        <v>8291</v>
      </c>
      <c r="G1841" s="205">
        <v>1911</v>
      </c>
      <c r="H1841" s="206">
        <v>15972</v>
      </c>
    </row>
    <row r="1842" spans="1:8">
      <c r="B1842" s="11" t="s">
        <v>31</v>
      </c>
      <c r="C1842" s="205">
        <v>20056</v>
      </c>
      <c r="D1842" s="205">
        <v>107</v>
      </c>
      <c r="E1842" s="205">
        <v>2873</v>
      </c>
      <c r="F1842" s="205">
        <v>4524</v>
      </c>
      <c r="G1842" s="205">
        <v>1260</v>
      </c>
      <c r="H1842" s="206">
        <v>11292</v>
      </c>
    </row>
    <row r="1843" spans="1:8">
      <c r="A1843" s="11" t="s">
        <v>257</v>
      </c>
      <c r="B1843" s="11" t="s">
        <v>30</v>
      </c>
      <c r="C1843" s="205">
        <v>15913</v>
      </c>
      <c r="D1843" s="205" t="s">
        <v>0</v>
      </c>
      <c r="E1843" s="205">
        <v>1901</v>
      </c>
      <c r="F1843" s="205">
        <v>1375</v>
      </c>
      <c r="G1843" s="205">
        <v>814</v>
      </c>
      <c r="H1843" s="206">
        <v>11823</v>
      </c>
    </row>
    <row r="1844" spans="1:8">
      <c r="A1844" s="207" t="s">
        <v>258</v>
      </c>
      <c r="B1844" s="11" t="s">
        <v>31</v>
      </c>
      <c r="C1844" s="205">
        <v>10805</v>
      </c>
      <c r="D1844" s="205" t="s">
        <v>0</v>
      </c>
      <c r="E1844" s="205">
        <v>458</v>
      </c>
      <c r="F1844" s="205">
        <v>712</v>
      </c>
      <c r="G1844" s="205">
        <v>540</v>
      </c>
      <c r="H1844" s="206">
        <v>9095</v>
      </c>
    </row>
    <row r="1845" spans="1:8">
      <c r="A1845" s="11" t="s">
        <v>259</v>
      </c>
      <c r="B1845" s="11" t="s">
        <v>30</v>
      </c>
      <c r="C1845" s="205">
        <v>22252</v>
      </c>
      <c r="D1845" s="205">
        <v>215</v>
      </c>
      <c r="E1845" s="205">
        <v>9875</v>
      </c>
      <c r="F1845" s="205">
        <v>6916</v>
      </c>
      <c r="G1845" s="205">
        <v>1097</v>
      </c>
      <c r="H1845" s="206">
        <v>4149</v>
      </c>
    </row>
    <row r="1846" spans="1:8">
      <c r="A1846" s="207" t="s">
        <v>260</v>
      </c>
      <c r="B1846" s="11" t="s">
        <v>31</v>
      </c>
      <c r="C1846" s="205">
        <v>9251</v>
      </c>
      <c r="D1846" s="205">
        <v>107</v>
      </c>
      <c r="E1846" s="205">
        <v>2415</v>
      </c>
      <c r="F1846" s="205">
        <v>3812</v>
      </c>
      <c r="G1846" s="205">
        <v>720</v>
      </c>
      <c r="H1846" s="206">
        <v>2197</v>
      </c>
    </row>
    <row r="1847" spans="1:8">
      <c r="A1847" s="200" t="s">
        <v>554</v>
      </c>
      <c r="B1847" s="11" t="s">
        <v>30</v>
      </c>
      <c r="C1847" s="205">
        <v>14734</v>
      </c>
      <c r="D1847" s="205">
        <v>732</v>
      </c>
      <c r="E1847" s="205">
        <v>6831</v>
      </c>
      <c r="F1847" s="205">
        <v>3016</v>
      </c>
      <c r="G1847" s="205">
        <v>483</v>
      </c>
      <c r="H1847" s="206">
        <v>3672</v>
      </c>
    </row>
    <row r="1848" spans="1:8">
      <c r="B1848" s="11" t="s">
        <v>31</v>
      </c>
      <c r="C1848" s="205">
        <v>8394</v>
      </c>
      <c r="D1848" s="205">
        <v>399</v>
      </c>
      <c r="E1848" s="205">
        <v>2816</v>
      </c>
      <c r="F1848" s="205">
        <v>1820</v>
      </c>
      <c r="G1848" s="205">
        <v>351</v>
      </c>
      <c r="H1848" s="206">
        <v>3008</v>
      </c>
    </row>
    <row r="1849" spans="1:8">
      <c r="A1849" s="11" t="s">
        <v>257</v>
      </c>
      <c r="B1849" s="11" t="s">
        <v>30</v>
      </c>
      <c r="C1849" s="205">
        <v>3247</v>
      </c>
      <c r="D1849" s="205">
        <v>12</v>
      </c>
      <c r="E1849" s="205">
        <v>151</v>
      </c>
      <c r="F1849" s="205">
        <v>77</v>
      </c>
      <c r="G1849" s="205">
        <v>175</v>
      </c>
      <c r="H1849" s="206">
        <v>2832</v>
      </c>
    </row>
    <row r="1850" spans="1:8">
      <c r="A1850" s="207" t="s">
        <v>258</v>
      </c>
      <c r="B1850" s="11" t="s">
        <v>31</v>
      </c>
      <c r="C1850" s="205">
        <v>2647</v>
      </c>
      <c r="D1850" s="205">
        <v>4</v>
      </c>
      <c r="E1850" s="205">
        <v>59</v>
      </c>
      <c r="F1850" s="205">
        <v>66</v>
      </c>
      <c r="G1850" s="205">
        <v>137</v>
      </c>
      <c r="H1850" s="206">
        <v>2381</v>
      </c>
    </row>
    <row r="1851" spans="1:8">
      <c r="A1851" s="11" t="s">
        <v>259</v>
      </c>
      <c r="B1851" s="11" t="s">
        <v>30</v>
      </c>
      <c r="C1851" s="205">
        <v>11487</v>
      </c>
      <c r="D1851" s="205">
        <v>720</v>
      </c>
      <c r="E1851" s="205">
        <v>6680</v>
      </c>
      <c r="F1851" s="205">
        <v>2939</v>
      </c>
      <c r="G1851" s="205">
        <v>308</v>
      </c>
      <c r="H1851" s="206">
        <v>840</v>
      </c>
    </row>
    <row r="1852" spans="1:8">
      <c r="A1852" s="207" t="s">
        <v>260</v>
      </c>
      <c r="B1852" s="11" t="s">
        <v>31</v>
      </c>
      <c r="C1852" s="205">
        <v>5747</v>
      </c>
      <c r="D1852" s="205">
        <v>395</v>
      </c>
      <c r="E1852" s="205">
        <v>2757</v>
      </c>
      <c r="F1852" s="205">
        <v>1754</v>
      </c>
      <c r="G1852" s="205">
        <v>214</v>
      </c>
      <c r="H1852" s="206">
        <v>627</v>
      </c>
    </row>
    <row r="1853" spans="1:8">
      <c r="A1853" s="200" t="s">
        <v>555</v>
      </c>
      <c r="B1853" s="200" t="s">
        <v>30</v>
      </c>
      <c r="C1853" s="203">
        <v>389275</v>
      </c>
      <c r="D1853" s="203">
        <v>148972</v>
      </c>
      <c r="E1853" s="203">
        <v>83430</v>
      </c>
      <c r="F1853" s="203">
        <v>52166</v>
      </c>
      <c r="G1853" s="203">
        <v>6501</v>
      </c>
      <c r="H1853" s="204">
        <v>98206</v>
      </c>
    </row>
    <row r="1854" spans="1:8">
      <c r="A1854" s="200"/>
      <c r="B1854" s="200" t="s">
        <v>31</v>
      </c>
      <c r="C1854" s="203">
        <v>196438</v>
      </c>
      <c r="D1854" s="203">
        <v>74689</v>
      </c>
      <c r="E1854" s="203">
        <v>21516</v>
      </c>
      <c r="F1854" s="203">
        <v>25972</v>
      </c>
      <c r="G1854" s="203">
        <v>4138</v>
      </c>
      <c r="H1854" s="204">
        <v>70123</v>
      </c>
    </row>
    <row r="1855" spans="1:8">
      <c r="A1855" s="11" t="s">
        <v>257</v>
      </c>
      <c r="B1855" s="11" t="s">
        <v>30</v>
      </c>
      <c r="C1855" s="205">
        <v>90771</v>
      </c>
      <c r="D1855" s="205">
        <v>938</v>
      </c>
      <c r="E1855" s="205">
        <v>7323</v>
      </c>
      <c r="F1855" s="205">
        <v>6661</v>
      </c>
      <c r="G1855" s="205">
        <v>1279</v>
      </c>
      <c r="H1855" s="206">
        <v>74570</v>
      </c>
    </row>
    <row r="1856" spans="1:8">
      <c r="A1856" s="207" t="s">
        <v>258</v>
      </c>
      <c r="B1856" s="11" t="s">
        <v>31</v>
      </c>
      <c r="C1856" s="205">
        <v>60459</v>
      </c>
      <c r="D1856" s="205">
        <v>240</v>
      </c>
      <c r="E1856" s="205">
        <v>1724</v>
      </c>
      <c r="F1856" s="205">
        <v>2336</v>
      </c>
      <c r="G1856" s="205">
        <v>790</v>
      </c>
      <c r="H1856" s="206">
        <v>55369</v>
      </c>
    </row>
    <row r="1857" spans="1:8">
      <c r="A1857" s="11" t="s">
        <v>259</v>
      </c>
      <c r="B1857" s="11" t="s">
        <v>30</v>
      </c>
      <c r="C1857" s="205">
        <v>298504</v>
      </c>
      <c r="D1857" s="205">
        <v>148034</v>
      </c>
      <c r="E1857" s="205">
        <v>76107</v>
      </c>
      <c r="F1857" s="205">
        <v>45505</v>
      </c>
      <c r="G1857" s="205">
        <v>5222</v>
      </c>
      <c r="H1857" s="206">
        <v>23636</v>
      </c>
    </row>
    <row r="1858" spans="1:8">
      <c r="A1858" s="207" t="s">
        <v>260</v>
      </c>
      <c r="B1858" s="11" t="s">
        <v>31</v>
      </c>
      <c r="C1858" s="205">
        <v>135979</v>
      </c>
      <c r="D1858" s="205">
        <v>74449</v>
      </c>
      <c r="E1858" s="205">
        <v>19792</v>
      </c>
      <c r="F1858" s="205">
        <v>23636</v>
      </c>
      <c r="G1858" s="205">
        <v>3348</v>
      </c>
      <c r="H1858" s="206">
        <v>14754</v>
      </c>
    </row>
    <row r="1859" spans="1:8">
      <c r="A1859" s="832" t="s">
        <v>1155</v>
      </c>
      <c r="C1859" s="205"/>
      <c r="D1859" s="205"/>
      <c r="E1859" s="205"/>
      <c r="F1859" s="205"/>
      <c r="G1859" s="205"/>
      <c r="H1859" s="206"/>
    </row>
    <row r="1860" spans="1:8">
      <c r="A1860" s="200" t="s">
        <v>556</v>
      </c>
      <c r="B1860" s="11" t="s">
        <v>30</v>
      </c>
      <c r="C1860" s="205">
        <v>29553</v>
      </c>
      <c r="D1860" s="205">
        <v>18484</v>
      </c>
      <c r="E1860" s="205">
        <v>2130</v>
      </c>
      <c r="F1860" s="205">
        <v>3239</v>
      </c>
      <c r="G1860" s="205">
        <v>239</v>
      </c>
      <c r="H1860" s="206">
        <v>5461</v>
      </c>
    </row>
    <row r="1861" spans="1:8">
      <c r="B1861" s="11" t="s">
        <v>31</v>
      </c>
      <c r="C1861" s="205">
        <v>15553</v>
      </c>
      <c r="D1861" s="205">
        <v>9149</v>
      </c>
      <c r="E1861" s="205">
        <v>433</v>
      </c>
      <c r="F1861" s="205">
        <v>1782</v>
      </c>
      <c r="G1861" s="205">
        <v>168</v>
      </c>
      <c r="H1861" s="206">
        <v>4021</v>
      </c>
    </row>
    <row r="1862" spans="1:8">
      <c r="A1862" s="11" t="s">
        <v>257</v>
      </c>
      <c r="B1862" s="11" t="s">
        <v>30</v>
      </c>
      <c r="C1862" s="205">
        <v>5307</v>
      </c>
      <c r="D1862" s="205">
        <v>7</v>
      </c>
      <c r="E1862" s="205">
        <v>360</v>
      </c>
      <c r="F1862" s="205">
        <v>158</v>
      </c>
      <c r="G1862" s="205">
        <v>15</v>
      </c>
      <c r="H1862" s="206">
        <v>4767</v>
      </c>
    </row>
    <row r="1863" spans="1:8">
      <c r="A1863" s="207" t="s">
        <v>258</v>
      </c>
      <c r="B1863" s="11" t="s">
        <v>31</v>
      </c>
      <c r="C1863" s="205">
        <v>3705</v>
      </c>
      <c r="D1863" s="205" t="s">
        <v>145</v>
      </c>
      <c r="E1863" s="205" t="s">
        <v>145</v>
      </c>
      <c r="F1863" s="205">
        <v>58</v>
      </c>
      <c r="G1863" s="205">
        <v>14</v>
      </c>
      <c r="H1863" s="206">
        <v>3542</v>
      </c>
    </row>
    <row r="1864" spans="1:8">
      <c r="A1864" s="11" t="s">
        <v>259</v>
      </c>
      <c r="B1864" s="11" t="s">
        <v>30</v>
      </c>
      <c r="C1864" s="205">
        <v>24246</v>
      </c>
      <c r="D1864" s="205">
        <v>18477</v>
      </c>
      <c r="E1864" s="205">
        <v>1770</v>
      </c>
      <c r="F1864" s="205">
        <v>3081</v>
      </c>
      <c r="G1864" s="205">
        <v>224</v>
      </c>
      <c r="H1864" s="206">
        <v>694</v>
      </c>
    </row>
    <row r="1865" spans="1:8">
      <c r="A1865" s="207" t="s">
        <v>260</v>
      </c>
      <c r="B1865" s="11" t="s">
        <v>31</v>
      </c>
      <c r="C1865" s="205">
        <v>11848</v>
      </c>
      <c r="D1865" s="205" t="s">
        <v>145</v>
      </c>
      <c r="E1865" s="205" t="s">
        <v>145</v>
      </c>
      <c r="F1865" s="205">
        <v>1724</v>
      </c>
      <c r="G1865" s="205">
        <v>154</v>
      </c>
      <c r="H1865" s="206">
        <v>479</v>
      </c>
    </row>
    <row r="1866" spans="1:8">
      <c r="A1866" s="200" t="s">
        <v>557</v>
      </c>
      <c r="B1866" s="11" t="s">
        <v>30</v>
      </c>
      <c r="C1866" s="205">
        <v>26691</v>
      </c>
      <c r="D1866" s="205">
        <v>15135</v>
      </c>
      <c r="E1866" s="205">
        <v>4585</v>
      </c>
      <c r="F1866" s="205">
        <v>2238</v>
      </c>
      <c r="G1866" s="205">
        <v>305</v>
      </c>
      <c r="H1866" s="206">
        <v>4428</v>
      </c>
    </row>
    <row r="1867" spans="1:8">
      <c r="B1867" s="11" t="s">
        <v>31</v>
      </c>
      <c r="C1867" s="205">
        <v>13348</v>
      </c>
      <c r="D1867" s="205">
        <v>7607</v>
      </c>
      <c r="E1867" s="205">
        <v>1152</v>
      </c>
      <c r="F1867" s="205">
        <v>1071</v>
      </c>
      <c r="G1867" s="205">
        <v>174</v>
      </c>
      <c r="H1867" s="206">
        <v>3344</v>
      </c>
    </row>
    <row r="1868" spans="1:8">
      <c r="A1868" s="11" t="s">
        <v>257</v>
      </c>
      <c r="B1868" s="11" t="s">
        <v>30</v>
      </c>
      <c r="C1868" s="205">
        <v>4533</v>
      </c>
      <c r="D1868" s="205">
        <v>62</v>
      </c>
      <c r="E1868" s="205">
        <v>127</v>
      </c>
      <c r="F1868" s="205">
        <v>554</v>
      </c>
      <c r="G1868" s="205">
        <v>123</v>
      </c>
      <c r="H1868" s="206">
        <v>3667</v>
      </c>
    </row>
    <row r="1869" spans="1:8">
      <c r="A1869" s="207" t="s">
        <v>258</v>
      </c>
      <c r="B1869" s="11" t="s">
        <v>31</v>
      </c>
      <c r="C1869" s="205">
        <v>3041</v>
      </c>
      <c r="D1869" s="205">
        <v>17</v>
      </c>
      <c r="E1869" s="205">
        <v>31</v>
      </c>
      <c r="F1869" s="205">
        <v>154</v>
      </c>
      <c r="G1869" s="205">
        <v>44</v>
      </c>
      <c r="H1869" s="206">
        <v>2795</v>
      </c>
    </row>
    <row r="1870" spans="1:8">
      <c r="A1870" s="11" t="s">
        <v>259</v>
      </c>
      <c r="B1870" s="11" t="s">
        <v>30</v>
      </c>
      <c r="C1870" s="205">
        <v>22158</v>
      </c>
      <c r="D1870" s="205">
        <v>15073</v>
      </c>
      <c r="E1870" s="205">
        <v>4458</v>
      </c>
      <c r="F1870" s="205">
        <v>1684</v>
      </c>
      <c r="G1870" s="205">
        <v>182</v>
      </c>
      <c r="H1870" s="206">
        <v>761</v>
      </c>
    </row>
    <row r="1871" spans="1:8">
      <c r="A1871" s="207" t="s">
        <v>260</v>
      </c>
      <c r="B1871" s="11" t="s">
        <v>31</v>
      </c>
      <c r="C1871" s="205">
        <v>10307</v>
      </c>
      <c r="D1871" s="205">
        <v>7590</v>
      </c>
      <c r="E1871" s="205">
        <v>1121</v>
      </c>
      <c r="F1871" s="205">
        <v>917</v>
      </c>
      <c r="G1871" s="205">
        <v>130</v>
      </c>
      <c r="H1871" s="206">
        <v>549</v>
      </c>
    </row>
    <row r="1872" spans="1:8">
      <c r="A1872" s="200" t="s">
        <v>558</v>
      </c>
      <c r="B1872" s="11" t="s">
        <v>30</v>
      </c>
      <c r="C1872" s="205">
        <v>13328</v>
      </c>
      <c r="D1872" s="205">
        <v>10446</v>
      </c>
      <c r="E1872" s="205">
        <v>357</v>
      </c>
      <c r="F1872" s="205">
        <v>808</v>
      </c>
      <c r="G1872" s="205">
        <v>82</v>
      </c>
      <c r="H1872" s="206">
        <v>1635</v>
      </c>
    </row>
    <row r="1873" spans="1:8">
      <c r="B1873" s="11" t="s">
        <v>31</v>
      </c>
      <c r="C1873" s="205">
        <v>7029</v>
      </c>
      <c r="D1873" s="205">
        <v>5237</v>
      </c>
      <c r="E1873" s="205">
        <v>74</v>
      </c>
      <c r="F1873" s="205">
        <v>509</v>
      </c>
      <c r="G1873" s="205">
        <v>62</v>
      </c>
      <c r="H1873" s="206">
        <v>1147</v>
      </c>
    </row>
    <row r="1874" spans="1:8">
      <c r="A1874" s="11" t="s">
        <v>257</v>
      </c>
      <c r="B1874" s="11" t="s">
        <v>30</v>
      </c>
      <c r="C1874" s="205">
        <v>1568</v>
      </c>
      <c r="D1874" s="205">
        <v>19</v>
      </c>
      <c r="E1874" s="205">
        <v>22</v>
      </c>
      <c r="F1874" s="205">
        <v>48</v>
      </c>
      <c r="G1874" s="205">
        <v>11</v>
      </c>
      <c r="H1874" s="206">
        <v>1468</v>
      </c>
    </row>
    <row r="1875" spans="1:8">
      <c r="A1875" s="207" t="s">
        <v>258</v>
      </c>
      <c r="B1875" s="11" t="s">
        <v>31</v>
      </c>
      <c r="C1875" s="205">
        <v>1072</v>
      </c>
      <c r="D1875" s="205" t="s">
        <v>145</v>
      </c>
      <c r="E1875" s="205" t="s">
        <v>145</v>
      </c>
      <c r="F1875" s="205">
        <v>28</v>
      </c>
      <c r="G1875" s="205">
        <v>10</v>
      </c>
      <c r="H1875" s="206">
        <v>1029</v>
      </c>
    </row>
    <row r="1876" spans="1:8">
      <c r="A1876" s="11" t="s">
        <v>259</v>
      </c>
      <c r="B1876" s="11" t="s">
        <v>30</v>
      </c>
      <c r="C1876" s="205">
        <v>11760</v>
      </c>
      <c r="D1876" s="205">
        <v>10427</v>
      </c>
      <c r="E1876" s="205">
        <v>335</v>
      </c>
      <c r="F1876" s="205">
        <v>760</v>
      </c>
      <c r="G1876" s="205">
        <v>71</v>
      </c>
      <c r="H1876" s="206">
        <v>167</v>
      </c>
    </row>
    <row r="1877" spans="1:8">
      <c r="A1877" s="207" t="s">
        <v>260</v>
      </c>
      <c r="B1877" s="11" t="s">
        <v>31</v>
      </c>
      <c r="C1877" s="205">
        <v>5957</v>
      </c>
      <c r="D1877" s="205" t="s">
        <v>145</v>
      </c>
      <c r="E1877" s="205" t="s">
        <v>145</v>
      </c>
      <c r="F1877" s="205">
        <v>481</v>
      </c>
      <c r="G1877" s="205">
        <v>52</v>
      </c>
      <c r="H1877" s="206">
        <v>118</v>
      </c>
    </row>
    <row r="1878" spans="1:8">
      <c r="A1878" s="200" t="s">
        <v>559</v>
      </c>
      <c r="B1878" s="11" t="s">
        <v>30</v>
      </c>
      <c r="C1878" s="205">
        <v>49289</v>
      </c>
      <c r="D1878" s="205">
        <v>26450</v>
      </c>
      <c r="E1878" s="205">
        <v>7599</v>
      </c>
      <c r="F1878" s="205">
        <v>5004</v>
      </c>
      <c r="G1878" s="205">
        <v>238</v>
      </c>
      <c r="H1878" s="206">
        <v>9998</v>
      </c>
    </row>
    <row r="1879" spans="1:8">
      <c r="B1879" s="11" t="s">
        <v>31</v>
      </c>
      <c r="C1879" s="205">
        <v>25507</v>
      </c>
      <c r="D1879" s="205">
        <v>13674</v>
      </c>
      <c r="E1879" s="205">
        <v>1734</v>
      </c>
      <c r="F1879" s="205">
        <v>2271</v>
      </c>
      <c r="G1879" s="205">
        <v>168</v>
      </c>
      <c r="H1879" s="206">
        <v>7660</v>
      </c>
    </row>
    <row r="1880" spans="1:8">
      <c r="A1880" s="11" t="s">
        <v>257</v>
      </c>
      <c r="B1880" s="11" t="s">
        <v>30</v>
      </c>
      <c r="C1880" s="205">
        <v>9174</v>
      </c>
      <c r="D1880" s="205">
        <v>205</v>
      </c>
      <c r="E1880" s="205">
        <v>538</v>
      </c>
      <c r="F1880" s="205">
        <v>279</v>
      </c>
      <c r="G1880" s="205">
        <v>25</v>
      </c>
      <c r="H1880" s="206">
        <v>8127</v>
      </c>
    </row>
    <row r="1881" spans="1:8">
      <c r="A1881" s="207" t="s">
        <v>258</v>
      </c>
      <c r="B1881" s="11" t="s">
        <v>31</v>
      </c>
      <c r="C1881" s="205">
        <v>6802</v>
      </c>
      <c r="D1881" s="205">
        <v>51</v>
      </c>
      <c r="E1881" s="205">
        <v>118</v>
      </c>
      <c r="F1881" s="205">
        <v>148</v>
      </c>
      <c r="G1881" s="205">
        <v>10</v>
      </c>
      <c r="H1881" s="206">
        <v>6475</v>
      </c>
    </row>
    <row r="1882" spans="1:8">
      <c r="A1882" s="11" t="s">
        <v>259</v>
      </c>
      <c r="B1882" s="11" t="s">
        <v>30</v>
      </c>
      <c r="C1882" s="205">
        <v>40115</v>
      </c>
      <c r="D1882" s="205">
        <v>26245</v>
      </c>
      <c r="E1882" s="205">
        <v>7061</v>
      </c>
      <c r="F1882" s="205">
        <v>4725</v>
      </c>
      <c r="G1882" s="205">
        <v>213</v>
      </c>
      <c r="H1882" s="206">
        <v>1871</v>
      </c>
    </row>
    <row r="1883" spans="1:8">
      <c r="A1883" s="207" t="s">
        <v>260</v>
      </c>
      <c r="B1883" s="11" t="s">
        <v>31</v>
      </c>
      <c r="C1883" s="205">
        <v>18705</v>
      </c>
      <c r="D1883" s="205">
        <v>13623</v>
      </c>
      <c r="E1883" s="205">
        <v>1616</v>
      </c>
      <c r="F1883" s="205">
        <v>2123</v>
      </c>
      <c r="G1883" s="205">
        <v>158</v>
      </c>
      <c r="H1883" s="206">
        <v>1185</v>
      </c>
    </row>
    <row r="1884" spans="1:8">
      <c r="A1884" s="200" t="s">
        <v>560</v>
      </c>
      <c r="B1884" s="11" t="s">
        <v>30</v>
      </c>
      <c r="C1884" s="205">
        <v>20014</v>
      </c>
      <c r="D1884" s="205">
        <v>6516</v>
      </c>
      <c r="E1884" s="205">
        <v>5854</v>
      </c>
      <c r="F1884" s="205">
        <v>2207</v>
      </c>
      <c r="G1884" s="205">
        <v>247</v>
      </c>
      <c r="H1884" s="206">
        <v>5190</v>
      </c>
    </row>
    <row r="1885" spans="1:8">
      <c r="B1885" s="11" t="s">
        <v>31</v>
      </c>
      <c r="C1885" s="205">
        <v>10000</v>
      </c>
      <c r="D1885" s="205">
        <v>3356</v>
      </c>
      <c r="E1885" s="205">
        <v>1345</v>
      </c>
      <c r="F1885" s="205">
        <v>1122</v>
      </c>
      <c r="G1885" s="205">
        <v>179</v>
      </c>
      <c r="H1885" s="206">
        <v>3998</v>
      </c>
    </row>
    <row r="1886" spans="1:8">
      <c r="A1886" s="11" t="s">
        <v>257</v>
      </c>
      <c r="B1886" s="11" t="s">
        <v>30</v>
      </c>
      <c r="C1886" s="205">
        <v>5058</v>
      </c>
      <c r="D1886" s="205">
        <v>141</v>
      </c>
      <c r="E1886" s="205">
        <v>311</v>
      </c>
      <c r="F1886" s="205">
        <v>105</v>
      </c>
      <c r="G1886" s="205">
        <v>58</v>
      </c>
      <c r="H1886" s="206">
        <v>4443</v>
      </c>
    </row>
    <row r="1887" spans="1:8">
      <c r="A1887" s="207" t="s">
        <v>258</v>
      </c>
      <c r="B1887" s="11" t="s">
        <v>31</v>
      </c>
      <c r="C1887" s="205">
        <v>3664</v>
      </c>
      <c r="D1887" s="205">
        <v>32</v>
      </c>
      <c r="E1887" s="205">
        <v>71</v>
      </c>
      <c r="F1887" s="205">
        <v>59</v>
      </c>
      <c r="G1887" s="205">
        <v>46</v>
      </c>
      <c r="H1887" s="206">
        <v>3456</v>
      </c>
    </row>
    <row r="1888" spans="1:8">
      <c r="A1888" s="11" t="s">
        <v>259</v>
      </c>
      <c r="B1888" s="11" t="s">
        <v>30</v>
      </c>
      <c r="C1888" s="205">
        <v>14956</v>
      </c>
      <c r="D1888" s="205">
        <v>6375</v>
      </c>
      <c r="E1888" s="205">
        <v>5543</v>
      </c>
      <c r="F1888" s="205">
        <v>2102</v>
      </c>
      <c r="G1888" s="205">
        <v>189</v>
      </c>
      <c r="H1888" s="206">
        <v>747</v>
      </c>
    </row>
    <row r="1889" spans="1:8">
      <c r="A1889" s="207" t="s">
        <v>260</v>
      </c>
      <c r="B1889" s="11" t="s">
        <v>31</v>
      </c>
      <c r="C1889" s="205">
        <v>6336</v>
      </c>
      <c r="D1889" s="205">
        <v>3324</v>
      </c>
      <c r="E1889" s="205">
        <v>1274</v>
      </c>
      <c r="F1889" s="205">
        <v>1063</v>
      </c>
      <c r="G1889" s="205">
        <v>133</v>
      </c>
      <c r="H1889" s="206">
        <v>542</v>
      </c>
    </row>
    <row r="1890" spans="1:8">
      <c r="A1890" s="200" t="s">
        <v>561</v>
      </c>
      <c r="B1890" s="11" t="s">
        <v>30</v>
      </c>
      <c r="C1890" s="205">
        <v>17114</v>
      </c>
      <c r="D1890" s="205">
        <v>10931</v>
      </c>
      <c r="E1890" s="205">
        <v>1951</v>
      </c>
      <c r="F1890" s="205">
        <v>939</v>
      </c>
      <c r="G1890" s="205">
        <v>167</v>
      </c>
      <c r="H1890" s="206">
        <v>3126</v>
      </c>
    </row>
    <row r="1891" spans="1:8">
      <c r="B1891" s="11" t="s">
        <v>31</v>
      </c>
      <c r="C1891" s="205">
        <v>8444</v>
      </c>
      <c r="D1891" s="205">
        <v>5197</v>
      </c>
      <c r="E1891" s="205">
        <v>427</v>
      </c>
      <c r="F1891" s="205">
        <v>450</v>
      </c>
      <c r="G1891" s="205">
        <v>118</v>
      </c>
      <c r="H1891" s="206">
        <v>2252</v>
      </c>
    </row>
    <row r="1892" spans="1:8">
      <c r="A1892" s="11" t="s">
        <v>257</v>
      </c>
      <c r="B1892" s="11" t="s">
        <v>30</v>
      </c>
      <c r="C1892" s="205">
        <v>2899</v>
      </c>
      <c r="D1892" s="205">
        <v>29</v>
      </c>
      <c r="E1892" s="205">
        <v>177</v>
      </c>
      <c r="F1892" s="205">
        <v>94</v>
      </c>
      <c r="G1892" s="205">
        <v>11</v>
      </c>
      <c r="H1892" s="206">
        <v>2588</v>
      </c>
    </row>
    <row r="1893" spans="1:8">
      <c r="A1893" s="207" t="s">
        <v>258</v>
      </c>
      <c r="B1893" s="11" t="s">
        <v>31</v>
      </c>
      <c r="C1893" s="205">
        <v>2039</v>
      </c>
      <c r="D1893" s="205">
        <v>8</v>
      </c>
      <c r="E1893" s="205">
        <v>50</v>
      </c>
      <c r="F1893" s="205">
        <v>38</v>
      </c>
      <c r="G1893" s="205">
        <v>11</v>
      </c>
      <c r="H1893" s="206">
        <v>1932</v>
      </c>
    </row>
    <row r="1894" spans="1:8">
      <c r="A1894" s="11" t="s">
        <v>259</v>
      </c>
      <c r="B1894" s="11" t="s">
        <v>30</v>
      </c>
      <c r="C1894" s="205">
        <v>14215</v>
      </c>
      <c r="D1894" s="205">
        <v>10902</v>
      </c>
      <c r="E1894" s="205">
        <v>1774</v>
      </c>
      <c r="F1894" s="205">
        <v>845</v>
      </c>
      <c r="G1894" s="205">
        <v>156</v>
      </c>
      <c r="H1894" s="206">
        <v>538</v>
      </c>
    </row>
    <row r="1895" spans="1:8">
      <c r="A1895" s="207" t="s">
        <v>260</v>
      </c>
      <c r="B1895" s="11" t="s">
        <v>31</v>
      </c>
      <c r="C1895" s="205">
        <v>6405</v>
      </c>
      <c r="D1895" s="205">
        <v>5189</v>
      </c>
      <c r="E1895" s="205">
        <v>377</v>
      </c>
      <c r="F1895" s="205">
        <v>412</v>
      </c>
      <c r="G1895" s="205">
        <v>107</v>
      </c>
      <c r="H1895" s="206">
        <v>320</v>
      </c>
    </row>
    <row r="1896" spans="1:8">
      <c r="A1896" s="200" t="s">
        <v>562</v>
      </c>
      <c r="B1896" s="11" t="s">
        <v>30</v>
      </c>
      <c r="C1896" s="205">
        <v>26442</v>
      </c>
      <c r="D1896" s="205">
        <v>6739</v>
      </c>
      <c r="E1896" s="205">
        <v>8081</v>
      </c>
      <c r="F1896" s="205">
        <v>3888</v>
      </c>
      <c r="G1896" s="205">
        <v>816</v>
      </c>
      <c r="H1896" s="206">
        <v>6918</v>
      </c>
    </row>
    <row r="1897" spans="1:8">
      <c r="B1897" s="11" t="s">
        <v>31</v>
      </c>
      <c r="C1897" s="205">
        <v>13459</v>
      </c>
      <c r="D1897" s="205">
        <v>3409</v>
      </c>
      <c r="E1897" s="205">
        <v>2535</v>
      </c>
      <c r="F1897" s="205">
        <v>2164</v>
      </c>
      <c r="G1897" s="205">
        <v>431</v>
      </c>
      <c r="H1897" s="206">
        <v>4920</v>
      </c>
    </row>
    <row r="1898" spans="1:8">
      <c r="A1898" s="11" t="s">
        <v>257</v>
      </c>
      <c r="B1898" s="11" t="s">
        <v>30</v>
      </c>
      <c r="C1898" s="205">
        <v>6052</v>
      </c>
      <c r="D1898" s="205">
        <v>52</v>
      </c>
      <c r="E1898" s="205">
        <v>432</v>
      </c>
      <c r="F1898" s="205">
        <v>441</v>
      </c>
      <c r="G1898" s="205">
        <v>265</v>
      </c>
      <c r="H1898" s="206">
        <v>4862</v>
      </c>
    </row>
    <row r="1899" spans="1:8">
      <c r="A1899" s="207" t="s">
        <v>258</v>
      </c>
      <c r="B1899" s="11" t="s">
        <v>31</v>
      </c>
      <c r="C1899" s="205">
        <v>3973</v>
      </c>
      <c r="D1899" s="205">
        <v>10</v>
      </c>
      <c r="E1899" s="205">
        <v>69</v>
      </c>
      <c r="F1899" s="205">
        <v>127</v>
      </c>
      <c r="G1899" s="205">
        <v>110</v>
      </c>
      <c r="H1899" s="206">
        <v>3657</v>
      </c>
    </row>
    <row r="1900" spans="1:8">
      <c r="A1900" s="11" t="s">
        <v>259</v>
      </c>
      <c r="B1900" s="11" t="s">
        <v>30</v>
      </c>
      <c r="C1900" s="205">
        <v>20390</v>
      </c>
      <c r="D1900" s="205">
        <v>6687</v>
      </c>
      <c r="E1900" s="205">
        <v>7649</v>
      </c>
      <c r="F1900" s="205">
        <v>3447</v>
      </c>
      <c r="G1900" s="205">
        <v>551</v>
      </c>
      <c r="H1900" s="206">
        <v>2056</v>
      </c>
    </row>
    <row r="1901" spans="1:8">
      <c r="A1901" s="207" t="s">
        <v>260</v>
      </c>
      <c r="B1901" s="11" t="s">
        <v>31</v>
      </c>
      <c r="C1901" s="205">
        <v>9486</v>
      </c>
      <c r="D1901" s="205">
        <v>3399</v>
      </c>
      <c r="E1901" s="205">
        <v>2466</v>
      </c>
      <c r="F1901" s="205">
        <v>2037</v>
      </c>
      <c r="G1901" s="205">
        <v>321</v>
      </c>
      <c r="H1901" s="206">
        <v>1263</v>
      </c>
    </row>
    <row r="1902" spans="1:8">
      <c r="A1902" s="200" t="s">
        <v>563</v>
      </c>
      <c r="B1902" s="11" t="s">
        <v>30</v>
      </c>
      <c r="C1902" s="205">
        <v>13951</v>
      </c>
      <c r="D1902" s="205">
        <v>8416</v>
      </c>
      <c r="E1902" s="205">
        <v>1615</v>
      </c>
      <c r="F1902" s="205">
        <v>1334</v>
      </c>
      <c r="G1902" s="205">
        <v>134</v>
      </c>
      <c r="H1902" s="206">
        <v>2452</v>
      </c>
    </row>
    <row r="1903" spans="1:8">
      <c r="B1903" s="11" t="s">
        <v>31</v>
      </c>
      <c r="C1903" s="205">
        <v>6754</v>
      </c>
      <c r="D1903" s="205">
        <v>4114</v>
      </c>
      <c r="E1903" s="205">
        <v>364</v>
      </c>
      <c r="F1903" s="205">
        <v>512</v>
      </c>
      <c r="G1903" s="205">
        <v>80</v>
      </c>
      <c r="H1903" s="206">
        <v>1684</v>
      </c>
    </row>
    <row r="1904" spans="1:8">
      <c r="A1904" s="11" t="s">
        <v>257</v>
      </c>
      <c r="B1904" s="11" t="s">
        <v>30</v>
      </c>
      <c r="C1904" s="205">
        <v>2423</v>
      </c>
      <c r="D1904" s="205">
        <v>91</v>
      </c>
      <c r="E1904" s="205">
        <v>96</v>
      </c>
      <c r="F1904" s="205">
        <v>74</v>
      </c>
      <c r="G1904" s="205">
        <v>42</v>
      </c>
      <c r="H1904" s="206">
        <v>2120</v>
      </c>
    </row>
    <row r="1905" spans="1:8">
      <c r="A1905" s="207" t="s">
        <v>258</v>
      </c>
      <c r="B1905" s="11" t="s">
        <v>31</v>
      </c>
      <c r="C1905" s="205">
        <v>1537</v>
      </c>
      <c r="D1905" s="205">
        <v>27</v>
      </c>
      <c r="E1905" s="205">
        <v>19</v>
      </c>
      <c r="F1905" s="205">
        <v>29</v>
      </c>
      <c r="G1905" s="205">
        <v>21</v>
      </c>
      <c r="H1905" s="206">
        <v>1441</v>
      </c>
    </row>
    <row r="1906" spans="1:8">
      <c r="A1906" s="11" t="s">
        <v>259</v>
      </c>
      <c r="B1906" s="11" t="s">
        <v>30</v>
      </c>
      <c r="C1906" s="205">
        <v>11528</v>
      </c>
      <c r="D1906" s="205">
        <v>8325</v>
      </c>
      <c r="E1906" s="205">
        <v>1519</v>
      </c>
      <c r="F1906" s="205">
        <v>1260</v>
      </c>
      <c r="G1906" s="205">
        <v>92</v>
      </c>
      <c r="H1906" s="206">
        <v>332</v>
      </c>
    </row>
    <row r="1907" spans="1:8">
      <c r="A1907" s="207" t="s">
        <v>260</v>
      </c>
      <c r="B1907" s="11" t="s">
        <v>31</v>
      </c>
      <c r="C1907" s="205">
        <v>5217</v>
      </c>
      <c r="D1907" s="205">
        <v>4087</v>
      </c>
      <c r="E1907" s="205">
        <v>345</v>
      </c>
      <c r="F1907" s="205">
        <v>483</v>
      </c>
      <c r="G1907" s="205">
        <v>59</v>
      </c>
      <c r="H1907" s="206">
        <v>243</v>
      </c>
    </row>
    <row r="1908" spans="1:8">
      <c r="A1908" s="200" t="s">
        <v>564</v>
      </c>
      <c r="B1908" s="11" t="s">
        <v>30</v>
      </c>
      <c r="C1908" s="205">
        <v>29298</v>
      </c>
      <c r="D1908" s="205">
        <v>15811</v>
      </c>
      <c r="E1908" s="205">
        <v>3971</v>
      </c>
      <c r="F1908" s="205">
        <v>3162</v>
      </c>
      <c r="G1908" s="205">
        <v>356</v>
      </c>
      <c r="H1908" s="206">
        <v>5998</v>
      </c>
    </row>
    <row r="1909" spans="1:8">
      <c r="B1909" s="11" t="s">
        <v>31</v>
      </c>
      <c r="C1909" s="205">
        <v>14637</v>
      </c>
      <c r="D1909" s="205">
        <v>7571</v>
      </c>
      <c r="E1909" s="205">
        <v>1083</v>
      </c>
      <c r="F1909" s="205">
        <v>1430</v>
      </c>
      <c r="G1909" s="205">
        <v>233</v>
      </c>
      <c r="H1909" s="206">
        <v>4320</v>
      </c>
    </row>
    <row r="1910" spans="1:8">
      <c r="A1910" s="11" t="s">
        <v>257</v>
      </c>
      <c r="B1910" s="11" t="s">
        <v>30</v>
      </c>
      <c r="C1910" s="205">
        <v>4823</v>
      </c>
      <c r="D1910" s="205" t="s">
        <v>0</v>
      </c>
      <c r="E1910" s="205">
        <v>372</v>
      </c>
      <c r="F1910" s="205">
        <v>228</v>
      </c>
      <c r="G1910" s="205">
        <v>90</v>
      </c>
      <c r="H1910" s="206">
        <v>4133</v>
      </c>
    </row>
    <row r="1911" spans="1:8">
      <c r="A1911" s="207" t="s">
        <v>258</v>
      </c>
      <c r="B1911" s="11" t="s">
        <v>31</v>
      </c>
      <c r="C1911" s="205">
        <v>3279</v>
      </c>
      <c r="D1911" s="205" t="s">
        <v>0</v>
      </c>
      <c r="E1911" s="205">
        <v>74</v>
      </c>
      <c r="F1911" s="205">
        <v>87</v>
      </c>
      <c r="G1911" s="205">
        <v>51</v>
      </c>
      <c r="H1911" s="206">
        <v>3067</v>
      </c>
    </row>
    <row r="1912" spans="1:8">
      <c r="A1912" s="11" t="s">
        <v>259</v>
      </c>
      <c r="B1912" s="11" t="s">
        <v>30</v>
      </c>
      <c r="C1912" s="205">
        <v>24475</v>
      </c>
      <c r="D1912" s="205">
        <v>15811</v>
      </c>
      <c r="E1912" s="205">
        <v>3599</v>
      </c>
      <c r="F1912" s="205">
        <v>2934</v>
      </c>
      <c r="G1912" s="205">
        <v>266</v>
      </c>
      <c r="H1912" s="206">
        <v>1865</v>
      </c>
    </row>
    <row r="1913" spans="1:8">
      <c r="A1913" s="207" t="s">
        <v>260</v>
      </c>
      <c r="B1913" s="11" t="s">
        <v>31</v>
      </c>
      <c r="C1913" s="205">
        <v>11358</v>
      </c>
      <c r="D1913" s="205">
        <v>7571</v>
      </c>
      <c r="E1913" s="205">
        <v>1009</v>
      </c>
      <c r="F1913" s="205">
        <v>1343</v>
      </c>
      <c r="G1913" s="205">
        <v>182</v>
      </c>
      <c r="H1913" s="206">
        <v>1253</v>
      </c>
    </row>
    <row r="1914" spans="1:8">
      <c r="A1914" s="200" t="s">
        <v>565</v>
      </c>
      <c r="B1914" s="11" t="s">
        <v>30</v>
      </c>
      <c r="C1914" s="205">
        <v>14790</v>
      </c>
      <c r="D1914" s="205">
        <v>2055</v>
      </c>
      <c r="E1914" s="205">
        <v>4645</v>
      </c>
      <c r="F1914" s="205">
        <v>3563</v>
      </c>
      <c r="G1914" s="205">
        <v>275</v>
      </c>
      <c r="H1914" s="206">
        <v>4252</v>
      </c>
    </row>
    <row r="1915" spans="1:8">
      <c r="B1915" s="11" t="s">
        <v>31</v>
      </c>
      <c r="C1915" s="205">
        <v>7680</v>
      </c>
      <c r="D1915" s="205">
        <v>1068</v>
      </c>
      <c r="E1915" s="205">
        <v>1440</v>
      </c>
      <c r="F1915" s="205">
        <v>1655</v>
      </c>
      <c r="G1915" s="205">
        <v>216</v>
      </c>
      <c r="H1915" s="206">
        <v>3301</v>
      </c>
    </row>
    <row r="1916" spans="1:8">
      <c r="A1916" s="11" t="s">
        <v>257</v>
      </c>
      <c r="B1916" s="11" t="s">
        <v>30</v>
      </c>
      <c r="C1916" s="205">
        <v>7317</v>
      </c>
      <c r="D1916" s="205">
        <v>95</v>
      </c>
      <c r="E1916" s="205">
        <v>1883</v>
      </c>
      <c r="F1916" s="205">
        <v>1603</v>
      </c>
      <c r="G1916" s="205">
        <v>27</v>
      </c>
      <c r="H1916" s="206">
        <v>3709</v>
      </c>
    </row>
    <row r="1917" spans="1:8">
      <c r="A1917" s="207" t="s">
        <v>258</v>
      </c>
      <c r="B1917" s="11" t="s">
        <v>31</v>
      </c>
      <c r="C1917" s="205">
        <v>3940</v>
      </c>
      <c r="D1917" s="205">
        <v>28</v>
      </c>
      <c r="E1917" s="205">
        <v>592</v>
      </c>
      <c r="F1917" s="205">
        <v>405</v>
      </c>
      <c r="G1917" s="205">
        <v>22</v>
      </c>
      <c r="H1917" s="206">
        <v>2893</v>
      </c>
    </row>
    <row r="1918" spans="1:8">
      <c r="A1918" s="11" t="s">
        <v>259</v>
      </c>
      <c r="B1918" s="11" t="s">
        <v>30</v>
      </c>
      <c r="C1918" s="205">
        <v>7473</v>
      </c>
      <c r="D1918" s="205">
        <v>1960</v>
      </c>
      <c r="E1918" s="205">
        <v>2762</v>
      </c>
      <c r="F1918" s="205">
        <v>1960</v>
      </c>
      <c r="G1918" s="205">
        <v>248</v>
      </c>
      <c r="H1918" s="206">
        <v>543</v>
      </c>
    </row>
    <row r="1919" spans="1:8">
      <c r="A1919" s="207" t="s">
        <v>260</v>
      </c>
      <c r="B1919" s="11" t="s">
        <v>31</v>
      </c>
      <c r="C1919" s="205">
        <v>3740</v>
      </c>
      <c r="D1919" s="205">
        <v>1040</v>
      </c>
      <c r="E1919" s="205">
        <v>848</v>
      </c>
      <c r="F1919" s="205">
        <v>1250</v>
      </c>
      <c r="G1919" s="205">
        <v>194</v>
      </c>
      <c r="H1919" s="206">
        <v>408</v>
      </c>
    </row>
    <row r="1920" spans="1:8">
      <c r="A1920" s="200" t="s">
        <v>566</v>
      </c>
      <c r="B1920" s="11" t="s">
        <v>30</v>
      </c>
      <c r="C1920" s="205">
        <v>29367</v>
      </c>
      <c r="D1920" s="205">
        <v>7759</v>
      </c>
      <c r="E1920" s="205">
        <v>11901</v>
      </c>
      <c r="F1920" s="205">
        <v>3087</v>
      </c>
      <c r="G1920" s="205">
        <v>359</v>
      </c>
      <c r="H1920" s="206">
        <v>6261</v>
      </c>
    </row>
    <row r="1921" spans="1:8">
      <c r="B1921" s="11" t="s">
        <v>31</v>
      </c>
      <c r="C1921" s="205">
        <v>13796</v>
      </c>
      <c r="D1921" s="205">
        <v>4036</v>
      </c>
      <c r="E1921" s="205">
        <v>3698</v>
      </c>
      <c r="F1921" s="205">
        <v>1451</v>
      </c>
      <c r="G1921" s="205">
        <v>206</v>
      </c>
      <c r="H1921" s="206">
        <v>4405</v>
      </c>
    </row>
    <row r="1922" spans="1:8">
      <c r="A1922" s="11" t="s">
        <v>257</v>
      </c>
      <c r="B1922" s="11" t="s">
        <v>30</v>
      </c>
      <c r="C1922" s="205">
        <v>5420</v>
      </c>
      <c r="D1922" s="205">
        <v>70</v>
      </c>
      <c r="E1922" s="205">
        <v>702</v>
      </c>
      <c r="F1922" s="205">
        <v>221</v>
      </c>
      <c r="G1922" s="205">
        <v>29</v>
      </c>
      <c r="H1922" s="206">
        <v>4398</v>
      </c>
    </row>
    <row r="1923" spans="1:8">
      <c r="A1923" s="207" t="s">
        <v>258</v>
      </c>
      <c r="B1923" s="11" t="s">
        <v>31</v>
      </c>
      <c r="C1923" s="205">
        <v>3670</v>
      </c>
      <c r="D1923" s="205">
        <v>14</v>
      </c>
      <c r="E1923" s="205">
        <v>164</v>
      </c>
      <c r="F1923" s="205">
        <v>74</v>
      </c>
      <c r="G1923" s="205">
        <v>26</v>
      </c>
      <c r="H1923" s="206">
        <v>3392</v>
      </c>
    </row>
    <row r="1924" spans="1:8">
      <c r="A1924" s="11" t="s">
        <v>259</v>
      </c>
      <c r="B1924" s="11" t="s">
        <v>30</v>
      </c>
      <c r="C1924" s="205">
        <v>23947</v>
      </c>
      <c r="D1924" s="205">
        <v>7689</v>
      </c>
      <c r="E1924" s="205">
        <v>11199</v>
      </c>
      <c r="F1924" s="205">
        <v>2866</v>
      </c>
      <c r="G1924" s="205">
        <v>330</v>
      </c>
      <c r="H1924" s="206">
        <v>1863</v>
      </c>
    </row>
    <row r="1925" spans="1:8">
      <c r="A1925" s="207" t="s">
        <v>260</v>
      </c>
      <c r="B1925" s="11" t="s">
        <v>31</v>
      </c>
      <c r="C1925" s="205">
        <v>10126</v>
      </c>
      <c r="D1925" s="205">
        <v>4022</v>
      </c>
      <c r="E1925" s="205">
        <v>3534</v>
      </c>
      <c r="F1925" s="205">
        <v>1377</v>
      </c>
      <c r="G1925" s="205">
        <v>180</v>
      </c>
      <c r="H1925" s="206">
        <v>1013</v>
      </c>
    </row>
    <row r="1926" spans="1:8">
      <c r="A1926" s="200" t="s">
        <v>567</v>
      </c>
      <c r="B1926" s="11" t="s">
        <v>30</v>
      </c>
      <c r="C1926" s="205">
        <v>24798</v>
      </c>
      <c r="D1926" s="205">
        <v>11221</v>
      </c>
      <c r="E1926" s="205">
        <v>6085</v>
      </c>
      <c r="F1926" s="205">
        <v>2073</v>
      </c>
      <c r="G1926" s="205">
        <v>279</v>
      </c>
      <c r="H1926" s="206">
        <v>5140</v>
      </c>
    </row>
    <row r="1927" spans="1:8">
      <c r="B1927" s="11" t="s">
        <v>31</v>
      </c>
      <c r="C1927" s="205">
        <v>12297</v>
      </c>
      <c r="D1927" s="205">
        <v>5766</v>
      </c>
      <c r="E1927" s="205">
        <v>1264</v>
      </c>
      <c r="F1927" s="205">
        <v>1187</v>
      </c>
      <c r="G1927" s="205">
        <v>225</v>
      </c>
      <c r="H1927" s="206">
        <v>3855</v>
      </c>
    </row>
    <row r="1928" spans="1:8">
      <c r="A1928" s="11" t="s">
        <v>257</v>
      </c>
      <c r="B1928" s="11" t="s">
        <v>30</v>
      </c>
      <c r="C1928" s="205">
        <v>5827</v>
      </c>
      <c r="D1928" s="205">
        <v>70</v>
      </c>
      <c r="E1928" s="205">
        <v>1208</v>
      </c>
      <c r="F1928" s="205">
        <v>290</v>
      </c>
      <c r="G1928" s="205">
        <v>20</v>
      </c>
      <c r="H1928" s="206">
        <v>4239</v>
      </c>
    </row>
    <row r="1929" spans="1:8">
      <c r="A1929" s="207" t="s">
        <v>258</v>
      </c>
      <c r="B1929" s="11" t="s">
        <v>31</v>
      </c>
      <c r="C1929" s="205">
        <v>3657</v>
      </c>
      <c r="D1929" s="205">
        <v>20</v>
      </c>
      <c r="E1929" s="205">
        <v>194</v>
      </c>
      <c r="F1929" s="205">
        <v>95</v>
      </c>
      <c r="G1929" s="205">
        <v>18</v>
      </c>
      <c r="H1929" s="206">
        <v>3330</v>
      </c>
    </row>
    <row r="1930" spans="1:8">
      <c r="A1930" s="11" t="s">
        <v>259</v>
      </c>
      <c r="B1930" s="11" t="s">
        <v>30</v>
      </c>
      <c r="C1930" s="205">
        <v>18971</v>
      </c>
      <c r="D1930" s="205">
        <v>11151</v>
      </c>
      <c r="E1930" s="205">
        <v>4877</v>
      </c>
      <c r="F1930" s="205">
        <v>1783</v>
      </c>
      <c r="G1930" s="205">
        <v>259</v>
      </c>
      <c r="H1930" s="206">
        <v>901</v>
      </c>
    </row>
    <row r="1931" spans="1:8">
      <c r="A1931" s="207" t="s">
        <v>260</v>
      </c>
      <c r="B1931" s="11" t="s">
        <v>31</v>
      </c>
      <c r="C1931" s="205">
        <v>8640</v>
      </c>
      <c r="D1931" s="205">
        <v>5746</v>
      </c>
      <c r="E1931" s="205">
        <v>1070</v>
      </c>
      <c r="F1931" s="205">
        <v>1092</v>
      </c>
      <c r="G1931" s="205">
        <v>207</v>
      </c>
      <c r="H1931" s="206">
        <v>525</v>
      </c>
    </row>
    <row r="1932" spans="1:8">
      <c r="A1932" s="200" t="s">
        <v>568</v>
      </c>
      <c r="B1932" s="11" t="s">
        <v>30</v>
      </c>
      <c r="C1932" s="205">
        <v>16226</v>
      </c>
      <c r="D1932" s="205">
        <v>7622</v>
      </c>
      <c r="E1932" s="205">
        <v>4456</v>
      </c>
      <c r="F1932" s="205">
        <v>1172</v>
      </c>
      <c r="G1932" s="205">
        <v>150</v>
      </c>
      <c r="H1932" s="206">
        <v>2826</v>
      </c>
    </row>
    <row r="1933" spans="1:8">
      <c r="B1933" s="11" t="s">
        <v>31</v>
      </c>
      <c r="C1933" s="205">
        <v>7726</v>
      </c>
      <c r="D1933" s="205">
        <v>3831</v>
      </c>
      <c r="E1933" s="205">
        <v>1238</v>
      </c>
      <c r="F1933" s="205">
        <v>491</v>
      </c>
      <c r="G1933" s="205">
        <v>99</v>
      </c>
      <c r="H1933" s="206">
        <v>2067</v>
      </c>
    </row>
    <row r="1934" spans="1:8">
      <c r="A1934" s="11" t="s">
        <v>257</v>
      </c>
      <c r="B1934" s="11" t="s">
        <v>30</v>
      </c>
      <c r="C1934" s="205">
        <v>2766</v>
      </c>
      <c r="D1934" s="205">
        <v>63</v>
      </c>
      <c r="E1934" s="205">
        <v>102</v>
      </c>
      <c r="F1934" s="205">
        <v>336</v>
      </c>
      <c r="G1934" s="205">
        <v>16</v>
      </c>
      <c r="H1934" s="206">
        <v>2249</v>
      </c>
    </row>
    <row r="1935" spans="1:8">
      <c r="A1935" s="207" t="s">
        <v>258</v>
      </c>
      <c r="B1935" s="11" t="s">
        <v>31</v>
      </c>
      <c r="C1935" s="205">
        <v>1952</v>
      </c>
      <c r="D1935" s="205">
        <v>12</v>
      </c>
      <c r="E1935" s="205">
        <v>29</v>
      </c>
      <c r="F1935" s="205">
        <v>120</v>
      </c>
      <c r="G1935" s="205">
        <v>15</v>
      </c>
      <c r="H1935" s="206">
        <v>1776</v>
      </c>
    </row>
    <row r="1936" spans="1:8">
      <c r="A1936" s="11" t="s">
        <v>259</v>
      </c>
      <c r="B1936" s="11" t="s">
        <v>30</v>
      </c>
      <c r="C1936" s="205">
        <v>13460</v>
      </c>
      <c r="D1936" s="205">
        <v>7559</v>
      </c>
      <c r="E1936" s="205">
        <v>4354</v>
      </c>
      <c r="F1936" s="205">
        <v>836</v>
      </c>
      <c r="G1936" s="205">
        <v>134</v>
      </c>
      <c r="H1936" s="206">
        <v>577</v>
      </c>
    </row>
    <row r="1937" spans="1:8">
      <c r="A1937" s="207" t="s">
        <v>260</v>
      </c>
      <c r="B1937" s="11" t="s">
        <v>31</v>
      </c>
      <c r="C1937" s="205">
        <v>5774</v>
      </c>
      <c r="D1937" s="205">
        <v>3819</v>
      </c>
      <c r="E1937" s="205">
        <v>1209</v>
      </c>
      <c r="F1937" s="205">
        <v>371</v>
      </c>
      <c r="G1937" s="205">
        <v>84</v>
      </c>
      <c r="H1937" s="206">
        <v>291</v>
      </c>
    </row>
    <row r="1938" spans="1:8" ht="38.25">
      <c r="A1938" s="833" t="s">
        <v>1156</v>
      </c>
      <c r="B1938" s="57"/>
      <c r="C1938" s="834"/>
      <c r="D1938" s="834"/>
      <c r="E1938" s="834"/>
      <c r="F1938" s="834"/>
      <c r="G1938" s="834"/>
      <c r="H1938" s="835"/>
    </row>
    <row r="1939" spans="1:8">
      <c r="A1939" s="200" t="s">
        <v>569</v>
      </c>
      <c r="B1939" s="11" t="s">
        <v>30</v>
      </c>
      <c r="C1939" s="205">
        <v>78414</v>
      </c>
      <c r="D1939" s="205">
        <v>1387</v>
      </c>
      <c r="E1939" s="205">
        <v>20200</v>
      </c>
      <c r="F1939" s="205">
        <v>19452</v>
      </c>
      <c r="G1939" s="205">
        <v>2854</v>
      </c>
      <c r="H1939" s="206">
        <v>34521</v>
      </c>
    </row>
    <row r="1940" spans="1:8">
      <c r="B1940" s="11" t="s">
        <v>31</v>
      </c>
      <c r="C1940" s="205">
        <v>40208</v>
      </c>
      <c r="D1940" s="205">
        <v>674</v>
      </c>
      <c r="E1940" s="205">
        <v>4729</v>
      </c>
      <c r="F1940" s="205">
        <v>9877</v>
      </c>
      <c r="G1940" s="205">
        <v>1779</v>
      </c>
      <c r="H1940" s="206">
        <v>23149</v>
      </c>
    </row>
    <row r="1941" spans="1:8">
      <c r="A1941" s="11" t="s">
        <v>257</v>
      </c>
      <c r="B1941" s="11" t="s">
        <v>30</v>
      </c>
      <c r="C1941" s="205">
        <v>27604</v>
      </c>
      <c r="D1941" s="205">
        <v>34</v>
      </c>
      <c r="E1941" s="205">
        <v>993</v>
      </c>
      <c r="F1941" s="205">
        <v>2230</v>
      </c>
      <c r="G1941" s="205">
        <v>547</v>
      </c>
      <c r="H1941" s="206">
        <v>23800</v>
      </c>
    </row>
    <row r="1942" spans="1:8">
      <c r="A1942" s="207" t="s">
        <v>258</v>
      </c>
      <c r="B1942" s="11" t="s">
        <v>31</v>
      </c>
      <c r="C1942" s="205">
        <v>18128</v>
      </c>
      <c r="D1942" s="205">
        <v>16</v>
      </c>
      <c r="E1942" s="205">
        <v>222</v>
      </c>
      <c r="F1942" s="205">
        <v>914</v>
      </c>
      <c r="G1942" s="205">
        <v>392</v>
      </c>
      <c r="H1942" s="206">
        <v>16584</v>
      </c>
    </row>
    <row r="1943" spans="1:8">
      <c r="A1943" s="11" t="s">
        <v>259</v>
      </c>
      <c r="B1943" s="11" t="s">
        <v>30</v>
      </c>
      <c r="C1943" s="205">
        <v>50810</v>
      </c>
      <c r="D1943" s="205">
        <v>1353</v>
      </c>
      <c r="E1943" s="205">
        <v>19207</v>
      </c>
      <c r="F1943" s="205">
        <v>17222</v>
      </c>
      <c r="G1943" s="205">
        <v>2307</v>
      </c>
      <c r="H1943" s="206">
        <v>10721</v>
      </c>
    </row>
    <row r="1944" spans="1:8">
      <c r="A1944" s="207" t="s">
        <v>260</v>
      </c>
      <c r="B1944" s="11" t="s">
        <v>31</v>
      </c>
      <c r="C1944" s="205">
        <v>22080</v>
      </c>
      <c r="D1944" s="205">
        <v>658</v>
      </c>
      <c r="E1944" s="205">
        <v>4507</v>
      </c>
      <c r="F1944" s="205">
        <v>8963</v>
      </c>
      <c r="G1944" s="205">
        <v>1387</v>
      </c>
      <c r="H1944" s="206">
        <v>6565</v>
      </c>
    </row>
    <row r="1945" spans="1:8">
      <c r="A1945" s="200" t="s">
        <v>570</v>
      </c>
      <c r="B1945" s="200" t="s">
        <v>30</v>
      </c>
      <c r="C1945" s="203">
        <v>353172</v>
      </c>
      <c r="D1945" s="203">
        <v>69241</v>
      </c>
      <c r="E1945" s="203">
        <v>109216</v>
      </c>
      <c r="F1945" s="203">
        <v>56581</v>
      </c>
      <c r="G1945" s="203">
        <v>8057</v>
      </c>
      <c r="H1945" s="204">
        <v>110077</v>
      </c>
    </row>
    <row r="1946" spans="1:8">
      <c r="A1946" s="200"/>
      <c r="B1946" s="200" t="s">
        <v>31</v>
      </c>
      <c r="C1946" s="203">
        <v>176044</v>
      </c>
      <c r="D1946" s="203">
        <v>29160</v>
      </c>
      <c r="E1946" s="203">
        <v>33393</v>
      </c>
      <c r="F1946" s="203">
        <v>29498</v>
      </c>
      <c r="G1946" s="203">
        <v>5834</v>
      </c>
      <c r="H1946" s="204">
        <v>78159</v>
      </c>
    </row>
    <row r="1947" spans="1:8">
      <c r="A1947" s="11" t="s">
        <v>257</v>
      </c>
      <c r="B1947" s="11" t="s">
        <v>30</v>
      </c>
      <c r="C1947" s="205">
        <v>103140</v>
      </c>
      <c r="D1947" s="205">
        <v>2613</v>
      </c>
      <c r="E1947" s="205">
        <v>6833</v>
      </c>
      <c r="F1947" s="205">
        <v>7559</v>
      </c>
      <c r="G1947" s="205">
        <v>1806</v>
      </c>
      <c r="H1947" s="206">
        <v>84329</v>
      </c>
    </row>
    <row r="1948" spans="1:8">
      <c r="A1948" s="207" t="s">
        <v>258</v>
      </c>
      <c r="B1948" s="11" t="s">
        <v>31</v>
      </c>
      <c r="C1948" s="205">
        <v>68962</v>
      </c>
      <c r="D1948" s="205">
        <v>679</v>
      </c>
      <c r="E1948" s="205">
        <v>1561</v>
      </c>
      <c r="F1948" s="205">
        <v>2901</v>
      </c>
      <c r="G1948" s="205">
        <v>1323</v>
      </c>
      <c r="H1948" s="206">
        <v>62498</v>
      </c>
    </row>
    <row r="1949" spans="1:8">
      <c r="A1949" s="11" t="s">
        <v>259</v>
      </c>
      <c r="B1949" s="11" t="s">
        <v>30</v>
      </c>
      <c r="C1949" s="205">
        <v>250032</v>
      </c>
      <c r="D1949" s="205">
        <v>66628</v>
      </c>
      <c r="E1949" s="205">
        <v>102383</v>
      </c>
      <c r="F1949" s="205">
        <v>49022</v>
      </c>
      <c r="G1949" s="205">
        <v>6251</v>
      </c>
      <c r="H1949" s="206">
        <v>25748</v>
      </c>
    </row>
    <row r="1950" spans="1:8">
      <c r="A1950" s="207" t="s">
        <v>260</v>
      </c>
      <c r="B1950" s="11" t="s">
        <v>31</v>
      </c>
      <c r="C1950" s="205">
        <v>107082</v>
      </c>
      <c r="D1950" s="205">
        <v>28481</v>
      </c>
      <c r="E1950" s="205">
        <v>31832</v>
      </c>
      <c r="F1950" s="205">
        <v>26597</v>
      </c>
      <c r="G1950" s="205">
        <v>4511</v>
      </c>
      <c r="H1950" s="206">
        <v>15661</v>
      </c>
    </row>
    <row r="1951" spans="1:8">
      <c r="A1951" s="832" t="s">
        <v>1155</v>
      </c>
      <c r="C1951" s="205"/>
      <c r="D1951" s="205"/>
      <c r="E1951" s="205"/>
      <c r="F1951" s="205"/>
      <c r="G1951" s="205"/>
      <c r="H1951" s="206"/>
    </row>
    <row r="1952" spans="1:8">
      <c r="A1952" s="200" t="s">
        <v>571</v>
      </c>
      <c r="B1952" s="11" t="s">
        <v>30</v>
      </c>
      <c r="C1952" s="205">
        <v>13327</v>
      </c>
      <c r="D1952" s="205">
        <v>4948</v>
      </c>
      <c r="E1952" s="205">
        <v>2816</v>
      </c>
      <c r="F1952" s="205">
        <v>1459</v>
      </c>
      <c r="G1952" s="205">
        <v>241</v>
      </c>
      <c r="H1952" s="206">
        <v>3863</v>
      </c>
    </row>
    <row r="1953" spans="1:8">
      <c r="B1953" s="11" t="s">
        <v>31</v>
      </c>
      <c r="C1953" s="205">
        <v>6506</v>
      </c>
      <c r="D1953" s="205">
        <v>1989</v>
      </c>
      <c r="E1953" s="205">
        <v>876</v>
      </c>
      <c r="F1953" s="205">
        <v>819</v>
      </c>
      <c r="G1953" s="205">
        <v>171</v>
      </c>
      <c r="H1953" s="206">
        <v>2651</v>
      </c>
    </row>
    <row r="1954" spans="1:8">
      <c r="A1954" s="11" t="s">
        <v>257</v>
      </c>
      <c r="B1954" s="11" t="s">
        <v>30</v>
      </c>
      <c r="C1954" s="205">
        <v>4069</v>
      </c>
      <c r="D1954" s="205">
        <v>158</v>
      </c>
      <c r="E1954" s="205">
        <v>234</v>
      </c>
      <c r="F1954" s="205">
        <v>108</v>
      </c>
      <c r="G1954" s="205">
        <v>64</v>
      </c>
      <c r="H1954" s="206">
        <v>3505</v>
      </c>
    </row>
    <row r="1955" spans="1:8">
      <c r="A1955" s="207" t="s">
        <v>258</v>
      </c>
      <c r="B1955" s="11" t="s">
        <v>31</v>
      </c>
      <c r="C1955" s="205">
        <v>2558</v>
      </c>
      <c r="D1955" s="205">
        <v>39</v>
      </c>
      <c r="E1955" s="205">
        <v>48</v>
      </c>
      <c r="F1955" s="205">
        <v>51</v>
      </c>
      <c r="G1955" s="205">
        <v>40</v>
      </c>
      <c r="H1955" s="206">
        <v>2380</v>
      </c>
    </row>
    <row r="1956" spans="1:8">
      <c r="A1956" s="11" t="s">
        <v>259</v>
      </c>
      <c r="B1956" s="11" t="s">
        <v>30</v>
      </c>
      <c r="C1956" s="205">
        <v>9258</v>
      </c>
      <c r="D1956" s="205">
        <v>4790</v>
      </c>
      <c r="E1956" s="205">
        <v>2582</v>
      </c>
      <c r="F1956" s="205">
        <v>1351</v>
      </c>
      <c r="G1956" s="205">
        <v>177</v>
      </c>
      <c r="H1956" s="206">
        <v>358</v>
      </c>
    </row>
    <row r="1957" spans="1:8">
      <c r="A1957" s="207" t="s">
        <v>260</v>
      </c>
      <c r="B1957" s="11" t="s">
        <v>31</v>
      </c>
      <c r="C1957" s="205">
        <v>3948</v>
      </c>
      <c r="D1957" s="205">
        <v>1950</v>
      </c>
      <c r="E1957" s="205">
        <v>828</v>
      </c>
      <c r="F1957" s="205">
        <v>768</v>
      </c>
      <c r="G1957" s="205">
        <v>131</v>
      </c>
      <c r="H1957" s="206">
        <v>271</v>
      </c>
    </row>
    <row r="1958" spans="1:8">
      <c r="A1958" s="200" t="s">
        <v>572</v>
      </c>
      <c r="B1958" s="11" t="s">
        <v>30</v>
      </c>
      <c r="C1958" s="205">
        <v>8178</v>
      </c>
      <c r="D1958" s="205">
        <v>2840</v>
      </c>
      <c r="E1958" s="205">
        <v>1120</v>
      </c>
      <c r="F1958" s="205">
        <v>1271</v>
      </c>
      <c r="G1958" s="205">
        <v>169</v>
      </c>
      <c r="H1958" s="206">
        <v>2778</v>
      </c>
    </row>
    <row r="1959" spans="1:8">
      <c r="B1959" s="11" t="s">
        <v>31</v>
      </c>
      <c r="C1959" s="205">
        <v>4186</v>
      </c>
      <c r="D1959" s="205">
        <v>1178</v>
      </c>
      <c r="E1959" s="205">
        <v>324</v>
      </c>
      <c r="F1959" s="205">
        <v>595</v>
      </c>
      <c r="G1959" s="205">
        <v>138</v>
      </c>
      <c r="H1959" s="206">
        <v>1951</v>
      </c>
    </row>
    <row r="1960" spans="1:8">
      <c r="A1960" s="11" t="s">
        <v>257</v>
      </c>
      <c r="B1960" s="11" t="s">
        <v>30</v>
      </c>
      <c r="C1960" s="205">
        <v>3055</v>
      </c>
      <c r="D1960" s="205">
        <v>71</v>
      </c>
      <c r="E1960" s="205">
        <v>217</v>
      </c>
      <c r="F1960" s="205">
        <v>201</v>
      </c>
      <c r="G1960" s="205">
        <v>39</v>
      </c>
      <c r="H1960" s="206">
        <v>2527</v>
      </c>
    </row>
    <row r="1961" spans="1:8">
      <c r="A1961" s="207" t="s">
        <v>258</v>
      </c>
      <c r="B1961" s="11" t="s">
        <v>31</v>
      </c>
      <c r="C1961" s="205">
        <v>1949</v>
      </c>
      <c r="D1961" s="205">
        <v>10</v>
      </c>
      <c r="E1961" s="205">
        <v>46</v>
      </c>
      <c r="F1961" s="205">
        <v>93</v>
      </c>
      <c r="G1961" s="205">
        <v>28</v>
      </c>
      <c r="H1961" s="206">
        <v>1772</v>
      </c>
    </row>
    <row r="1962" spans="1:8">
      <c r="A1962" s="11" t="s">
        <v>259</v>
      </c>
      <c r="B1962" s="11" t="s">
        <v>30</v>
      </c>
      <c r="C1962" s="205">
        <v>5123</v>
      </c>
      <c r="D1962" s="205">
        <v>2769</v>
      </c>
      <c r="E1962" s="205">
        <v>903</v>
      </c>
      <c r="F1962" s="205">
        <v>1070</v>
      </c>
      <c r="G1962" s="205">
        <v>130</v>
      </c>
      <c r="H1962" s="206">
        <v>251</v>
      </c>
    </row>
    <row r="1963" spans="1:8">
      <c r="A1963" s="207" t="s">
        <v>260</v>
      </c>
      <c r="B1963" s="11" t="s">
        <v>31</v>
      </c>
      <c r="C1963" s="205">
        <v>2237</v>
      </c>
      <c r="D1963" s="205">
        <v>1168</v>
      </c>
      <c r="E1963" s="205">
        <v>278</v>
      </c>
      <c r="F1963" s="205">
        <v>502</v>
      </c>
      <c r="G1963" s="205">
        <v>110</v>
      </c>
      <c r="H1963" s="206">
        <v>179</v>
      </c>
    </row>
    <row r="1964" spans="1:8">
      <c r="A1964" s="200" t="s">
        <v>573</v>
      </c>
      <c r="B1964" s="11" t="s">
        <v>30</v>
      </c>
      <c r="C1964" s="205">
        <v>15697</v>
      </c>
      <c r="D1964" s="205">
        <v>3965</v>
      </c>
      <c r="E1964" s="205">
        <v>5284</v>
      </c>
      <c r="F1964" s="205">
        <v>1893</v>
      </c>
      <c r="G1964" s="205">
        <v>205</v>
      </c>
      <c r="H1964" s="206">
        <v>4350</v>
      </c>
    </row>
    <row r="1965" spans="1:8">
      <c r="B1965" s="11" t="s">
        <v>31</v>
      </c>
      <c r="C1965" s="205">
        <v>7682</v>
      </c>
      <c r="D1965" s="205">
        <v>1800</v>
      </c>
      <c r="E1965" s="205">
        <v>1748</v>
      </c>
      <c r="F1965" s="205">
        <v>836</v>
      </c>
      <c r="G1965" s="205">
        <v>161</v>
      </c>
      <c r="H1965" s="206">
        <v>3137</v>
      </c>
    </row>
    <row r="1966" spans="1:8">
      <c r="A1966" s="11" t="s">
        <v>257</v>
      </c>
      <c r="B1966" s="11" t="s">
        <v>30</v>
      </c>
      <c r="C1966" s="205">
        <v>4215</v>
      </c>
      <c r="D1966" s="205">
        <v>100</v>
      </c>
      <c r="E1966" s="205">
        <v>353</v>
      </c>
      <c r="F1966" s="205">
        <v>506</v>
      </c>
      <c r="G1966" s="205">
        <v>70</v>
      </c>
      <c r="H1966" s="206">
        <v>3186</v>
      </c>
    </row>
    <row r="1967" spans="1:8">
      <c r="A1967" s="207" t="s">
        <v>258</v>
      </c>
      <c r="B1967" s="11" t="s">
        <v>31</v>
      </c>
      <c r="C1967" s="205">
        <v>2774</v>
      </c>
      <c r="D1967" s="205">
        <v>31</v>
      </c>
      <c r="E1967" s="205">
        <v>87</v>
      </c>
      <c r="F1967" s="205">
        <v>125</v>
      </c>
      <c r="G1967" s="205">
        <v>57</v>
      </c>
      <c r="H1967" s="206">
        <v>2474</v>
      </c>
    </row>
    <row r="1968" spans="1:8">
      <c r="A1968" s="11" t="s">
        <v>259</v>
      </c>
      <c r="B1968" s="11" t="s">
        <v>30</v>
      </c>
      <c r="C1968" s="205">
        <v>11482</v>
      </c>
      <c r="D1968" s="205">
        <v>3865</v>
      </c>
      <c r="E1968" s="205">
        <v>4931</v>
      </c>
      <c r="F1968" s="205">
        <v>1387</v>
      </c>
      <c r="G1968" s="205">
        <v>135</v>
      </c>
      <c r="H1968" s="206">
        <v>1164</v>
      </c>
    </row>
    <row r="1969" spans="1:8">
      <c r="A1969" s="207" t="s">
        <v>260</v>
      </c>
      <c r="B1969" s="11" t="s">
        <v>31</v>
      </c>
      <c r="C1969" s="205">
        <v>4908</v>
      </c>
      <c r="D1969" s="205">
        <v>1769</v>
      </c>
      <c r="E1969" s="205">
        <v>1661</v>
      </c>
      <c r="F1969" s="205">
        <v>711</v>
      </c>
      <c r="G1969" s="205">
        <v>104</v>
      </c>
      <c r="H1969" s="206">
        <v>663</v>
      </c>
    </row>
    <row r="1970" spans="1:8">
      <c r="A1970" s="200" t="s">
        <v>574</v>
      </c>
      <c r="B1970" s="11" t="s">
        <v>30</v>
      </c>
      <c r="C1970" s="205">
        <v>12701</v>
      </c>
      <c r="D1970" s="205">
        <v>4092</v>
      </c>
      <c r="E1970" s="205">
        <v>4662</v>
      </c>
      <c r="F1970" s="205">
        <v>1493</v>
      </c>
      <c r="G1970" s="205">
        <v>128</v>
      </c>
      <c r="H1970" s="206">
        <v>2326</v>
      </c>
    </row>
    <row r="1971" spans="1:8">
      <c r="B1971" s="11" t="s">
        <v>31</v>
      </c>
      <c r="C1971" s="205">
        <v>5512</v>
      </c>
      <c r="D1971" s="205">
        <v>1704</v>
      </c>
      <c r="E1971" s="205">
        <v>1228</v>
      </c>
      <c r="F1971" s="205">
        <v>705</v>
      </c>
      <c r="G1971" s="205">
        <v>102</v>
      </c>
      <c r="H1971" s="206">
        <v>1773</v>
      </c>
    </row>
    <row r="1972" spans="1:8">
      <c r="A1972" s="11" t="s">
        <v>257</v>
      </c>
      <c r="B1972" s="11" t="s">
        <v>30</v>
      </c>
      <c r="C1972" s="205">
        <v>2483</v>
      </c>
      <c r="D1972" s="205">
        <v>125</v>
      </c>
      <c r="E1972" s="205">
        <v>160</v>
      </c>
      <c r="F1972" s="205">
        <v>96</v>
      </c>
      <c r="G1972" s="205">
        <v>19</v>
      </c>
      <c r="H1972" s="206">
        <v>2083</v>
      </c>
    </row>
    <row r="1973" spans="1:8">
      <c r="A1973" s="207" t="s">
        <v>258</v>
      </c>
      <c r="B1973" s="11" t="s">
        <v>31</v>
      </c>
      <c r="C1973" s="205">
        <v>1738</v>
      </c>
      <c r="D1973" s="205">
        <v>32</v>
      </c>
      <c r="E1973" s="205">
        <v>44</v>
      </c>
      <c r="F1973" s="205">
        <v>45</v>
      </c>
      <c r="G1973" s="205">
        <v>15</v>
      </c>
      <c r="H1973" s="206">
        <v>1602</v>
      </c>
    </row>
    <row r="1974" spans="1:8">
      <c r="A1974" s="11" t="s">
        <v>259</v>
      </c>
      <c r="B1974" s="11" t="s">
        <v>30</v>
      </c>
      <c r="C1974" s="205">
        <v>10218</v>
      </c>
      <c r="D1974" s="205">
        <v>3967</v>
      </c>
      <c r="E1974" s="205">
        <v>4502</v>
      </c>
      <c r="F1974" s="205">
        <v>1397</v>
      </c>
      <c r="G1974" s="205">
        <v>109</v>
      </c>
      <c r="H1974" s="206">
        <v>243</v>
      </c>
    </row>
    <row r="1975" spans="1:8">
      <c r="A1975" s="207" t="s">
        <v>260</v>
      </c>
      <c r="B1975" s="11" t="s">
        <v>31</v>
      </c>
      <c r="C1975" s="205">
        <v>3774</v>
      </c>
      <c r="D1975" s="205">
        <v>1672</v>
      </c>
      <c r="E1975" s="205">
        <v>1184</v>
      </c>
      <c r="F1975" s="205">
        <v>660</v>
      </c>
      <c r="G1975" s="205">
        <v>87</v>
      </c>
      <c r="H1975" s="206">
        <v>171</v>
      </c>
    </row>
    <row r="1976" spans="1:8">
      <c r="A1976" s="200" t="s">
        <v>575</v>
      </c>
      <c r="B1976" s="11" t="s">
        <v>30</v>
      </c>
      <c r="C1976" s="205">
        <v>21150</v>
      </c>
      <c r="D1976" s="205">
        <v>3398</v>
      </c>
      <c r="E1976" s="205">
        <v>7638</v>
      </c>
      <c r="F1976" s="205">
        <v>4138</v>
      </c>
      <c r="G1976" s="205">
        <v>495</v>
      </c>
      <c r="H1976" s="206">
        <v>5481</v>
      </c>
    </row>
    <row r="1977" spans="1:8">
      <c r="B1977" s="11" t="s">
        <v>31</v>
      </c>
      <c r="C1977" s="205">
        <v>10537</v>
      </c>
      <c r="D1977" s="205">
        <v>1461</v>
      </c>
      <c r="E1977" s="205">
        <v>2565</v>
      </c>
      <c r="F1977" s="205">
        <v>2117</v>
      </c>
      <c r="G1977" s="205">
        <v>326</v>
      </c>
      <c r="H1977" s="206">
        <v>4068</v>
      </c>
    </row>
    <row r="1978" spans="1:8">
      <c r="A1978" s="11" t="s">
        <v>257</v>
      </c>
      <c r="B1978" s="11" t="s">
        <v>30</v>
      </c>
      <c r="C1978" s="205">
        <v>5654</v>
      </c>
      <c r="D1978" s="205">
        <v>82</v>
      </c>
      <c r="E1978" s="205">
        <v>347</v>
      </c>
      <c r="F1978" s="205">
        <v>693</v>
      </c>
      <c r="G1978" s="205">
        <v>67</v>
      </c>
      <c r="H1978" s="206">
        <v>4465</v>
      </c>
    </row>
    <row r="1979" spans="1:8">
      <c r="A1979" s="207" t="s">
        <v>258</v>
      </c>
      <c r="B1979" s="11" t="s">
        <v>31</v>
      </c>
      <c r="C1979" s="205">
        <v>3788</v>
      </c>
      <c r="D1979" s="205">
        <v>27</v>
      </c>
      <c r="E1979" s="205">
        <v>84</v>
      </c>
      <c r="F1979" s="205">
        <v>207</v>
      </c>
      <c r="G1979" s="205">
        <v>52</v>
      </c>
      <c r="H1979" s="206">
        <v>3418</v>
      </c>
    </row>
    <row r="1980" spans="1:8">
      <c r="A1980" s="11" t="s">
        <v>259</v>
      </c>
      <c r="B1980" s="11" t="s">
        <v>30</v>
      </c>
      <c r="C1980" s="205">
        <v>15496</v>
      </c>
      <c r="D1980" s="205">
        <v>3316</v>
      </c>
      <c r="E1980" s="205">
        <v>7291</v>
      </c>
      <c r="F1980" s="205">
        <v>3445</v>
      </c>
      <c r="G1980" s="205">
        <v>428</v>
      </c>
      <c r="H1980" s="206">
        <v>1016</v>
      </c>
    </row>
    <row r="1981" spans="1:8">
      <c r="A1981" s="207" t="s">
        <v>260</v>
      </c>
      <c r="B1981" s="11" t="s">
        <v>31</v>
      </c>
      <c r="C1981" s="205">
        <v>6749</v>
      </c>
      <c r="D1981" s="205">
        <v>1434</v>
      </c>
      <c r="E1981" s="205">
        <v>2481</v>
      </c>
      <c r="F1981" s="205">
        <v>1910</v>
      </c>
      <c r="G1981" s="205">
        <v>274</v>
      </c>
      <c r="H1981" s="206">
        <v>650</v>
      </c>
    </row>
    <row r="1982" spans="1:8">
      <c r="A1982" s="200" t="s">
        <v>576</v>
      </c>
      <c r="B1982" s="11" t="s">
        <v>30</v>
      </c>
      <c r="C1982" s="205">
        <v>11507</v>
      </c>
      <c r="D1982" s="205">
        <v>3284</v>
      </c>
      <c r="E1982" s="205">
        <v>2640</v>
      </c>
      <c r="F1982" s="205">
        <v>1742</v>
      </c>
      <c r="G1982" s="205">
        <v>242</v>
      </c>
      <c r="H1982" s="206">
        <v>3599</v>
      </c>
    </row>
    <row r="1983" spans="1:8">
      <c r="B1983" s="11" t="s">
        <v>31</v>
      </c>
      <c r="C1983" s="205">
        <v>5931</v>
      </c>
      <c r="D1983" s="205">
        <v>1351</v>
      </c>
      <c r="E1983" s="205">
        <v>729</v>
      </c>
      <c r="F1983" s="205">
        <v>1100</v>
      </c>
      <c r="G1983" s="205">
        <v>182</v>
      </c>
      <c r="H1983" s="206">
        <v>2569</v>
      </c>
    </row>
    <row r="1984" spans="1:8">
      <c r="A1984" s="11" t="s">
        <v>257</v>
      </c>
      <c r="B1984" s="11" t="s">
        <v>30</v>
      </c>
      <c r="C1984" s="205">
        <v>3465</v>
      </c>
      <c r="D1984" s="205">
        <v>127</v>
      </c>
      <c r="E1984" s="205">
        <v>288</v>
      </c>
      <c r="F1984" s="205">
        <v>99</v>
      </c>
      <c r="G1984" s="205">
        <v>28</v>
      </c>
      <c r="H1984" s="206">
        <v>2923</v>
      </c>
    </row>
    <row r="1985" spans="1:8">
      <c r="A1985" s="207" t="s">
        <v>258</v>
      </c>
      <c r="B1985" s="11" t="s">
        <v>31</v>
      </c>
      <c r="C1985" s="205">
        <v>2349</v>
      </c>
      <c r="D1985" s="205">
        <v>35</v>
      </c>
      <c r="E1985" s="205">
        <v>78</v>
      </c>
      <c r="F1985" s="205">
        <v>49</v>
      </c>
      <c r="G1985" s="205">
        <v>24</v>
      </c>
      <c r="H1985" s="206">
        <v>2163</v>
      </c>
    </row>
    <row r="1986" spans="1:8">
      <c r="A1986" s="11" t="s">
        <v>259</v>
      </c>
      <c r="B1986" s="11" t="s">
        <v>30</v>
      </c>
      <c r="C1986" s="205">
        <v>8042</v>
      </c>
      <c r="D1986" s="205">
        <v>3157</v>
      </c>
      <c r="E1986" s="205">
        <v>2352</v>
      </c>
      <c r="F1986" s="205">
        <v>1643</v>
      </c>
      <c r="G1986" s="205">
        <v>214</v>
      </c>
      <c r="H1986" s="206">
        <v>676</v>
      </c>
    </row>
    <row r="1987" spans="1:8">
      <c r="A1987" s="207" t="s">
        <v>260</v>
      </c>
      <c r="B1987" s="11" t="s">
        <v>31</v>
      </c>
      <c r="C1987" s="205">
        <v>3582</v>
      </c>
      <c r="D1987" s="205">
        <v>1316</v>
      </c>
      <c r="E1987" s="205">
        <v>651</v>
      </c>
      <c r="F1987" s="205">
        <v>1051</v>
      </c>
      <c r="G1987" s="205">
        <v>158</v>
      </c>
      <c r="H1987" s="206">
        <v>406</v>
      </c>
    </row>
    <row r="1988" spans="1:8">
      <c r="A1988" s="200" t="s">
        <v>577</v>
      </c>
      <c r="B1988" s="11" t="s">
        <v>30</v>
      </c>
      <c r="C1988" s="205">
        <v>6519</v>
      </c>
      <c r="D1988" s="205">
        <v>2204</v>
      </c>
      <c r="E1988" s="205">
        <v>2036</v>
      </c>
      <c r="F1988" s="205">
        <v>532</v>
      </c>
      <c r="G1988" s="205">
        <v>77</v>
      </c>
      <c r="H1988" s="206">
        <v>1670</v>
      </c>
    </row>
    <row r="1989" spans="1:8">
      <c r="B1989" s="11" t="s">
        <v>31</v>
      </c>
      <c r="C1989" s="205">
        <v>3008</v>
      </c>
      <c r="D1989" s="205">
        <v>887</v>
      </c>
      <c r="E1989" s="205">
        <v>538</v>
      </c>
      <c r="F1989" s="205">
        <v>388</v>
      </c>
      <c r="G1989" s="205">
        <v>52</v>
      </c>
      <c r="H1989" s="206">
        <v>1143</v>
      </c>
    </row>
    <row r="1990" spans="1:8">
      <c r="A1990" s="11" t="s">
        <v>257</v>
      </c>
      <c r="B1990" s="11" t="s">
        <v>30</v>
      </c>
      <c r="C1990" s="205">
        <v>1439</v>
      </c>
      <c r="D1990" s="205">
        <v>69</v>
      </c>
      <c r="E1990" s="205">
        <v>49</v>
      </c>
      <c r="F1990" s="205">
        <v>46</v>
      </c>
      <c r="G1990" s="205">
        <v>26</v>
      </c>
      <c r="H1990" s="206">
        <v>1249</v>
      </c>
    </row>
    <row r="1991" spans="1:8">
      <c r="A1991" s="207" t="s">
        <v>258</v>
      </c>
      <c r="B1991" s="11" t="s">
        <v>31</v>
      </c>
      <c r="C1991" s="205">
        <v>981</v>
      </c>
      <c r="D1991" s="205">
        <v>18</v>
      </c>
      <c r="E1991" s="205">
        <v>17</v>
      </c>
      <c r="F1991" s="205">
        <v>20</v>
      </c>
      <c r="G1991" s="205">
        <v>24</v>
      </c>
      <c r="H1991" s="206">
        <v>902</v>
      </c>
    </row>
    <row r="1992" spans="1:8">
      <c r="A1992" s="11" t="s">
        <v>259</v>
      </c>
      <c r="B1992" s="11" t="s">
        <v>30</v>
      </c>
      <c r="C1992" s="205">
        <v>5080</v>
      </c>
      <c r="D1992" s="205">
        <v>2135</v>
      </c>
      <c r="E1992" s="205">
        <v>1987</v>
      </c>
      <c r="F1992" s="205">
        <v>486</v>
      </c>
      <c r="G1992" s="205">
        <v>51</v>
      </c>
      <c r="H1992" s="206">
        <v>421</v>
      </c>
    </row>
    <row r="1993" spans="1:8">
      <c r="A1993" s="207" t="s">
        <v>260</v>
      </c>
      <c r="B1993" s="11" t="s">
        <v>31</v>
      </c>
      <c r="C1993" s="205">
        <v>2027</v>
      </c>
      <c r="D1993" s="205">
        <v>869</v>
      </c>
      <c r="E1993" s="205">
        <v>521</v>
      </c>
      <c r="F1993" s="205">
        <v>368</v>
      </c>
      <c r="G1993" s="205">
        <v>28</v>
      </c>
      <c r="H1993" s="206">
        <v>241</v>
      </c>
    </row>
    <row r="1994" spans="1:8">
      <c r="A1994" s="200" t="s">
        <v>578</v>
      </c>
      <c r="B1994" s="11" t="s">
        <v>30</v>
      </c>
      <c r="C1994" s="205">
        <v>26851</v>
      </c>
      <c r="D1994" s="205">
        <v>5556</v>
      </c>
      <c r="E1994" s="205">
        <v>12405</v>
      </c>
      <c r="F1994" s="205">
        <v>3129</v>
      </c>
      <c r="G1994" s="205">
        <v>347</v>
      </c>
      <c r="H1994" s="206">
        <v>5414</v>
      </c>
    </row>
    <row r="1995" spans="1:8">
      <c r="B1995" s="11" t="s">
        <v>31</v>
      </c>
      <c r="C1995" s="205">
        <v>12287</v>
      </c>
      <c r="D1995" s="205">
        <v>2442</v>
      </c>
      <c r="E1995" s="205">
        <v>4226</v>
      </c>
      <c r="F1995" s="205">
        <v>1524</v>
      </c>
      <c r="G1995" s="205">
        <v>277</v>
      </c>
      <c r="H1995" s="206">
        <v>3818</v>
      </c>
    </row>
    <row r="1996" spans="1:8">
      <c r="A1996" s="11" t="s">
        <v>257</v>
      </c>
      <c r="B1996" s="11" t="s">
        <v>30</v>
      </c>
      <c r="C1996" s="205">
        <v>5523</v>
      </c>
      <c r="D1996" s="205">
        <v>114</v>
      </c>
      <c r="E1996" s="205">
        <v>253</v>
      </c>
      <c r="F1996" s="205">
        <v>549</v>
      </c>
      <c r="G1996" s="205">
        <v>58</v>
      </c>
      <c r="H1996" s="206">
        <v>4549</v>
      </c>
    </row>
    <row r="1997" spans="1:8">
      <c r="A1997" s="207" t="s">
        <v>258</v>
      </c>
      <c r="B1997" s="11" t="s">
        <v>31</v>
      </c>
      <c r="C1997" s="205">
        <v>3534</v>
      </c>
      <c r="D1997" s="205">
        <v>31</v>
      </c>
      <c r="E1997" s="205">
        <v>46</v>
      </c>
      <c r="F1997" s="205">
        <v>113</v>
      </c>
      <c r="G1997" s="205">
        <v>51</v>
      </c>
      <c r="H1997" s="206">
        <v>3293</v>
      </c>
    </row>
    <row r="1998" spans="1:8">
      <c r="A1998" s="11" t="s">
        <v>259</v>
      </c>
      <c r="B1998" s="11" t="s">
        <v>30</v>
      </c>
      <c r="C1998" s="205">
        <v>21328</v>
      </c>
      <c r="D1998" s="205">
        <v>5442</v>
      </c>
      <c r="E1998" s="205">
        <v>12152</v>
      </c>
      <c r="F1998" s="205">
        <v>2580</v>
      </c>
      <c r="G1998" s="205">
        <v>289</v>
      </c>
      <c r="H1998" s="206">
        <v>865</v>
      </c>
    </row>
    <row r="1999" spans="1:8">
      <c r="A1999" s="207" t="s">
        <v>260</v>
      </c>
      <c r="B1999" s="11" t="s">
        <v>31</v>
      </c>
      <c r="C1999" s="205">
        <v>8753</v>
      </c>
      <c r="D1999" s="205">
        <v>2411</v>
      </c>
      <c r="E1999" s="205">
        <v>4180</v>
      </c>
      <c r="F1999" s="205">
        <v>1411</v>
      </c>
      <c r="G1999" s="205">
        <v>226</v>
      </c>
      <c r="H1999" s="206">
        <v>525</v>
      </c>
    </row>
    <row r="2000" spans="1:8">
      <c r="A2000" s="200" t="s">
        <v>579</v>
      </c>
      <c r="B2000" s="11" t="s">
        <v>30</v>
      </c>
      <c r="C2000" s="205">
        <v>11834</v>
      </c>
      <c r="D2000" s="205">
        <v>3211</v>
      </c>
      <c r="E2000" s="205">
        <v>3504</v>
      </c>
      <c r="F2000" s="205">
        <v>1357</v>
      </c>
      <c r="G2000" s="205">
        <v>208</v>
      </c>
      <c r="H2000" s="206">
        <v>3554</v>
      </c>
    </row>
    <row r="2001" spans="1:8">
      <c r="B2001" s="11" t="s">
        <v>31</v>
      </c>
      <c r="C2001" s="205">
        <v>6135</v>
      </c>
      <c r="D2001" s="205">
        <v>1319</v>
      </c>
      <c r="E2001" s="205">
        <v>1352</v>
      </c>
      <c r="F2001" s="205">
        <v>819</v>
      </c>
      <c r="G2001" s="205">
        <v>167</v>
      </c>
      <c r="H2001" s="206">
        <v>2478</v>
      </c>
    </row>
    <row r="2002" spans="1:8">
      <c r="A2002" s="11" t="s">
        <v>257</v>
      </c>
      <c r="B2002" s="11" t="s">
        <v>30</v>
      </c>
      <c r="C2002" s="205">
        <v>3589</v>
      </c>
      <c r="D2002" s="205">
        <v>79</v>
      </c>
      <c r="E2002" s="205">
        <v>424</v>
      </c>
      <c r="F2002" s="205">
        <v>156</v>
      </c>
      <c r="G2002" s="205">
        <v>86</v>
      </c>
      <c r="H2002" s="206">
        <v>2844</v>
      </c>
    </row>
    <row r="2003" spans="1:8">
      <c r="A2003" s="207" t="s">
        <v>258</v>
      </c>
      <c r="B2003" s="11" t="s">
        <v>31</v>
      </c>
      <c r="C2003" s="205">
        <v>2325</v>
      </c>
      <c r="D2003" s="205">
        <v>19</v>
      </c>
      <c r="E2003" s="205">
        <v>84</v>
      </c>
      <c r="F2003" s="205">
        <v>63</v>
      </c>
      <c r="G2003" s="205">
        <v>70</v>
      </c>
      <c r="H2003" s="206">
        <v>2089</v>
      </c>
    </row>
    <row r="2004" spans="1:8">
      <c r="A2004" s="11" t="s">
        <v>259</v>
      </c>
      <c r="B2004" s="11" t="s">
        <v>30</v>
      </c>
      <c r="C2004" s="205">
        <v>8245</v>
      </c>
      <c r="D2004" s="205">
        <v>3132</v>
      </c>
      <c r="E2004" s="205">
        <v>3080</v>
      </c>
      <c r="F2004" s="205">
        <v>1201</v>
      </c>
      <c r="G2004" s="205">
        <v>122</v>
      </c>
      <c r="H2004" s="206">
        <v>710</v>
      </c>
    </row>
    <row r="2005" spans="1:8">
      <c r="A2005" s="207" t="s">
        <v>260</v>
      </c>
      <c r="B2005" s="11" t="s">
        <v>31</v>
      </c>
      <c r="C2005" s="205">
        <v>3810</v>
      </c>
      <c r="D2005" s="205">
        <v>1300</v>
      </c>
      <c r="E2005" s="205">
        <v>1268</v>
      </c>
      <c r="F2005" s="205">
        <v>756</v>
      </c>
      <c r="G2005" s="205">
        <v>97</v>
      </c>
      <c r="H2005" s="206">
        <v>389</v>
      </c>
    </row>
    <row r="2006" spans="1:8">
      <c r="A2006" s="200" t="s">
        <v>580</v>
      </c>
      <c r="B2006" s="11" t="s">
        <v>30</v>
      </c>
      <c r="C2006" s="205">
        <v>8767</v>
      </c>
      <c r="D2006" s="205">
        <v>2872</v>
      </c>
      <c r="E2006" s="205">
        <v>2540</v>
      </c>
      <c r="F2006" s="205">
        <v>1143</v>
      </c>
      <c r="G2006" s="205">
        <v>123</v>
      </c>
      <c r="H2006" s="206">
        <v>2089</v>
      </c>
    </row>
    <row r="2007" spans="1:8">
      <c r="B2007" s="11" t="s">
        <v>31</v>
      </c>
      <c r="C2007" s="205">
        <v>4385</v>
      </c>
      <c r="D2007" s="205">
        <v>1193</v>
      </c>
      <c r="E2007" s="205">
        <v>884</v>
      </c>
      <c r="F2007" s="205">
        <v>703</v>
      </c>
      <c r="G2007" s="205">
        <v>90</v>
      </c>
      <c r="H2007" s="206">
        <v>1515</v>
      </c>
    </row>
    <row r="2008" spans="1:8">
      <c r="A2008" s="11" t="s">
        <v>257</v>
      </c>
      <c r="B2008" s="11" t="s">
        <v>30</v>
      </c>
      <c r="C2008" s="205">
        <v>2155</v>
      </c>
      <c r="D2008" s="205">
        <v>65</v>
      </c>
      <c r="E2008" s="205">
        <v>159</v>
      </c>
      <c r="F2008" s="205">
        <v>77</v>
      </c>
      <c r="G2008" s="205">
        <v>44</v>
      </c>
      <c r="H2008" s="206">
        <v>1810</v>
      </c>
    </row>
    <row r="2009" spans="1:8">
      <c r="A2009" s="207" t="s">
        <v>258</v>
      </c>
      <c r="B2009" s="11" t="s">
        <v>31</v>
      </c>
      <c r="C2009" s="205">
        <v>1421</v>
      </c>
      <c r="D2009" s="205">
        <v>18</v>
      </c>
      <c r="E2009" s="205">
        <v>27</v>
      </c>
      <c r="F2009" s="205">
        <v>35</v>
      </c>
      <c r="G2009" s="205">
        <v>32</v>
      </c>
      <c r="H2009" s="206">
        <v>1309</v>
      </c>
    </row>
    <row r="2010" spans="1:8">
      <c r="A2010" s="11" t="s">
        <v>259</v>
      </c>
      <c r="B2010" s="11" t="s">
        <v>30</v>
      </c>
      <c r="C2010" s="205">
        <v>6612</v>
      </c>
      <c r="D2010" s="205">
        <v>2807</v>
      </c>
      <c r="E2010" s="205">
        <v>2381</v>
      </c>
      <c r="F2010" s="205">
        <v>1066</v>
      </c>
      <c r="G2010" s="205">
        <v>79</v>
      </c>
      <c r="H2010" s="206">
        <v>279</v>
      </c>
    </row>
    <row r="2011" spans="1:8">
      <c r="A2011" s="207" t="s">
        <v>260</v>
      </c>
      <c r="B2011" s="11" t="s">
        <v>31</v>
      </c>
      <c r="C2011" s="205">
        <v>2964</v>
      </c>
      <c r="D2011" s="205">
        <v>1175</v>
      </c>
      <c r="E2011" s="205">
        <v>857</v>
      </c>
      <c r="F2011" s="205">
        <v>668</v>
      </c>
      <c r="G2011" s="205">
        <v>58</v>
      </c>
      <c r="H2011" s="206">
        <v>206</v>
      </c>
    </row>
    <row r="2012" spans="1:8">
      <c r="A2012" s="200" t="s">
        <v>581</v>
      </c>
      <c r="B2012" s="11" t="s">
        <v>30</v>
      </c>
      <c r="C2012" s="205">
        <v>11915</v>
      </c>
      <c r="D2012" s="205">
        <v>3021</v>
      </c>
      <c r="E2012" s="205">
        <v>3705</v>
      </c>
      <c r="F2012" s="205">
        <v>2340</v>
      </c>
      <c r="G2012" s="205">
        <v>241</v>
      </c>
      <c r="H2012" s="206">
        <v>2608</v>
      </c>
    </row>
    <row r="2013" spans="1:8">
      <c r="B2013" s="11" t="s">
        <v>31</v>
      </c>
      <c r="C2013" s="205">
        <v>6141</v>
      </c>
      <c r="D2013" s="205">
        <v>1293</v>
      </c>
      <c r="E2013" s="205">
        <v>1316</v>
      </c>
      <c r="F2013" s="205">
        <v>1328</v>
      </c>
      <c r="G2013" s="205">
        <v>190</v>
      </c>
      <c r="H2013" s="206">
        <v>2014</v>
      </c>
    </row>
    <row r="2014" spans="1:8">
      <c r="A2014" s="11" t="s">
        <v>257</v>
      </c>
      <c r="B2014" s="11" t="s">
        <v>30</v>
      </c>
      <c r="C2014" s="205">
        <v>2602</v>
      </c>
      <c r="D2014" s="205">
        <v>148</v>
      </c>
      <c r="E2014" s="205">
        <v>219</v>
      </c>
      <c r="F2014" s="205">
        <v>103</v>
      </c>
      <c r="G2014" s="205">
        <v>17</v>
      </c>
      <c r="H2014" s="206">
        <v>2115</v>
      </c>
    </row>
    <row r="2015" spans="1:8">
      <c r="A2015" s="207" t="s">
        <v>258</v>
      </c>
      <c r="B2015" s="11" t="s">
        <v>31</v>
      </c>
      <c r="C2015" s="205">
        <v>1802</v>
      </c>
      <c r="D2015" s="205">
        <v>34</v>
      </c>
      <c r="E2015" s="205">
        <v>50</v>
      </c>
      <c r="F2015" s="205">
        <v>58</v>
      </c>
      <c r="G2015" s="205">
        <v>15</v>
      </c>
      <c r="H2015" s="206">
        <v>1645</v>
      </c>
    </row>
    <row r="2016" spans="1:8">
      <c r="A2016" s="11" t="s">
        <v>259</v>
      </c>
      <c r="B2016" s="11" t="s">
        <v>30</v>
      </c>
      <c r="C2016" s="205">
        <v>9313</v>
      </c>
      <c r="D2016" s="205">
        <v>2873</v>
      </c>
      <c r="E2016" s="205">
        <v>3486</v>
      </c>
      <c r="F2016" s="205">
        <v>2237</v>
      </c>
      <c r="G2016" s="205">
        <v>224</v>
      </c>
      <c r="H2016" s="206">
        <v>493</v>
      </c>
    </row>
    <row r="2017" spans="1:8">
      <c r="A2017" s="207" t="s">
        <v>260</v>
      </c>
      <c r="B2017" s="11" t="s">
        <v>31</v>
      </c>
      <c r="C2017" s="205">
        <v>4339</v>
      </c>
      <c r="D2017" s="205">
        <v>1259</v>
      </c>
      <c r="E2017" s="205">
        <v>1266</v>
      </c>
      <c r="F2017" s="205">
        <v>1270</v>
      </c>
      <c r="G2017" s="205">
        <v>175</v>
      </c>
      <c r="H2017" s="206">
        <v>369</v>
      </c>
    </row>
    <row r="2018" spans="1:8">
      <c r="A2018" s="200" t="s">
        <v>582</v>
      </c>
      <c r="B2018" s="11" t="s">
        <v>30</v>
      </c>
      <c r="C2018" s="205">
        <v>7749</v>
      </c>
      <c r="D2018" s="205">
        <v>1664</v>
      </c>
      <c r="E2018" s="205">
        <v>3042</v>
      </c>
      <c r="F2018" s="205">
        <v>1015</v>
      </c>
      <c r="G2018" s="205">
        <v>101</v>
      </c>
      <c r="H2018" s="206">
        <v>1927</v>
      </c>
    </row>
    <row r="2019" spans="1:8">
      <c r="B2019" s="11" t="s">
        <v>31</v>
      </c>
      <c r="C2019" s="205">
        <v>3618</v>
      </c>
      <c r="D2019" s="205">
        <v>640</v>
      </c>
      <c r="E2019" s="205">
        <v>873</v>
      </c>
      <c r="F2019" s="205">
        <v>581</v>
      </c>
      <c r="G2019" s="205">
        <v>81</v>
      </c>
      <c r="H2019" s="206">
        <v>1443</v>
      </c>
    </row>
    <row r="2020" spans="1:8">
      <c r="A2020" s="11" t="s">
        <v>257</v>
      </c>
      <c r="B2020" s="11" t="s">
        <v>30</v>
      </c>
      <c r="C2020" s="205">
        <v>1794</v>
      </c>
      <c r="D2020" s="205">
        <v>69</v>
      </c>
      <c r="E2020" s="205">
        <v>118</v>
      </c>
      <c r="F2020" s="205">
        <v>70</v>
      </c>
      <c r="G2020" s="205">
        <v>16</v>
      </c>
      <c r="H2020" s="206">
        <v>1521</v>
      </c>
    </row>
    <row r="2021" spans="1:8">
      <c r="A2021" s="207" t="s">
        <v>258</v>
      </c>
      <c r="B2021" s="11" t="s">
        <v>31</v>
      </c>
      <c r="C2021" s="205">
        <v>1216</v>
      </c>
      <c r="D2021" s="205">
        <v>9</v>
      </c>
      <c r="E2021" s="205">
        <v>24</v>
      </c>
      <c r="F2021" s="205">
        <v>31</v>
      </c>
      <c r="G2021" s="205">
        <v>16</v>
      </c>
      <c r="H2021" s="206">
        <v>1136</v>
      </c>
    </row>
    <row r="2022" spans="1:8">
      <c r="A2022" s="11" t="s">
        <v>259</v>
      </c>
      <c r="B2022" s="11" t="s">
        <v>30</v>
      </c>
      <c r="C2022" s="205">
        <v>5955</v>
      </c>
      <c r="D2022" s="205">
        <v>1595</v>
      </c>
      <c r="E2022" s="205">
        <v>2924</v>
      </c>
      <c r="F2022" s="205">
        <v>945</v>
      </c>
      <c r="G2022" s="205">
        <v>85</v>
      </c>
      <c r="H2022" s="206">
        <v>406</v>
      </c>
    </row>
    <row r="2023" spans="1:8">
      <c r="A2023" s="207" t="s">
        <v>260</v>
      </c>
      <c r="B2023" s="11" t="s">
        <v>31</v>
      </c>
      <c r="C2023" s="205">
        <v>2402</v>
      </c>
      <c r="D2023" s="205">
        <v>631</v>
      </c>
      <c r="E2023" s="205">
        <v>849</v>
      </c>
      <c r="F2023" s="205">
        <v>550</v>
      </c>
      <c r="G2023" s="205">
        <v>65</v>
      </c>
      <c r="H2023" s="206">
        <v>307</v>
      </c>
    </row>
    <row r="2024" spans="1:8">
      <c r="A2024" s="200" t="s">
        <v>583</v>
      </c>
      <c r="B2024" s="11" t="s">
        <v>30</v>
      </c>
      <c r="C2024" s="205">
        <v>11897</v>
      </c>
      <c r="D2024" s="205">
        <v>4839</v>
      </c>
      <c r="E2024" s="205">
        <v>3751</v>
      </c>
      <c r="F2024" s="205">
        <v>1193</v>
      </c>
      <c r="G2024" s="205">
        <v>90</v>
      </c>
      <c r="H2024" s="206">
        <v>2024</v>
      </c>
    </row>
    <row r="2025" spans="1:8">
      <c r="B2025" s="11" t="s">
        <v>31</v>
      </c>
      <c r="C2025" s="205">
        <v>5613</v>
      </c>
      <c r="D2025" s="205">
        <v>2073</v>
      </c>
      <c r="E2025" s="205">
        <v>1286</v>
      </c>
      <c r="F2025" s="205">
        <v>624</v>
      </c>
      <c r="G2025" s="205">
        <v>77</v>
      </c>
      <c r="H2025" s="206">
        <v>1553</v>
      </c>
    </row>
    <row r="2026" spans="1:8">
      <c r="A2026" s="11" t="s">
        <v>257</v>
      </c>
      <c r="B2026" s="11" t="s">
        <v>30</v>
      </c>
      <c r="C2026" s="205">
        <v>2019</v>
      </c>
      <c r="D2026" s="205">
        <v>16</v>
      </c>
      <c r="E2026" s="205">
        <v>73</v>
      </c>
      <c r="F2026" s="205">
        <v>78</v>
      </c>
      <c r="G2026" s="205">
        <v>14</v>
      </c>
      <c r="H2026" s="206">
        <v>1838</v>
      </c>
    </row>
    <row r="2027" spans="1:8">
      <c r="A2027" s="207" t="s">
        <v>258</v>
      </c>
      <c r="B2027" s="11" t="s">
        <v>31</v>
      </c>
      <c r="C2027" s="205">
        <v>1488</v>
      </c>
      <c r="D2027" s="205" t="s">
        <v>145</v>
      </c>
      <c r="E2027" s="205" t="s">
        <v>145</v>
      </c>
      <c r="F2027" s="205">
        <v>33</v>
      </c>
      <c r="G2027" s="205">
        <v>13</v>
      </c>
      <c r="H2027" s="206">
        <v>1421</v>
      </c>
    </row>
    <row r="2028" spans="1:8">
      <c r="A2028" s="11" t="s">
        <v>259</v>
      </c>
      <c r="B2028" s="11" t="s">
        <v>30</v>
      </c>
      <c r="C2028" s="205">
        <v>9878</v>
      </c>
      <c r="D2028" s="205">
        <v>4823</v>
      </c>
      <c r="E2028" s="205">
        <v>3678</v>
      </c>
      <c r="F2028" s="205">
        <v>1115</v>
      </c>
      <c r="G2028" s="205">
        <v>76</v>
      </c>
      <c r="H2028" s="206">
        <v>186</v>
      </c>
    </row>
    <row r="2029" spans="1:8">
      <c r="A2029" s="207" t="s">
        <v>260</v>
      </c>
      <c r="B2029" s="11" t="s">
        <v>31</v>
      </c>
      <c r="C2029" s="205">
        <v>4125</v>
      </c>
      <c r="D2029" s="205" t="s">
        <v>145</v>
      </c>
      <c r="E2029" s="205" t="s">
        <v>145</v>
      </c>
      <c r="F2029" s="205">
        <v>591</v>
      </c>
      <c r="G2029" s="205">
        <v>64</v>
      </c>
      <c r="H2029" s="206">
        <v>132</v>
      </c>
    </row>
    <row r="2030" spans="1:8">
      <c r="A2030" s="200" t="s">
        <v>584</v>
      </c>
      <c r="B2030" s="11" t="s">
        <v>30</v>
      </c>
      <c r="C2030" s="205">
        <v>9362</v>
      </c>
      <c r="D2030" s="205">
        <v>2751</v>
      </c>
      <c r="E2030" s="205">
        <v>3085</v>
      </c>
      <c r="F2030" s="205">
        <v>849</v>
      </c>
      <c r="G2030" s="205">
        <v>129</v>
      </c>
      <c r="H2030" s="206">
        <v>2548</v>
      </c>
    </row>
    <row r="2031" spans="1:8">
      <c r="B2031" s="11" t="s">
        <v>31</v>
      </c>
      <c r="C2031" s="205">
        <v>4623</v>
      </c>
      <c r="D2031" s="205">
        <v>1180</v>
      </c>
      <c r="E2031" s="205">
        <v>1056</v>
      </c>
      <c r="F2031" s="205">
        <v>496</v>
      </c>
      <c r="G2031" s="205">
        <v>78</v>
      </c>
      <c r="H2031" s="206">
        <v>1813</v>
      </c>
    </row>
    <row r="2032" spans="1:8">
      <c r="A2032" s="11" t="s">
        <v>257</v>
      </c>
      <c r="B2032" s="11" t="s">
        <v>30</v>
      </c>
      <c r="C2032" s="205">
        <v>2203</v>
      </c>
      <c r="D2032" s="205">
        <v>111</v>
      </c>
      <c r="E2032" s="205">
        <v>69</v>
      </c>
      <c r="F2032" s="205">
        <v>69</v>
      </c>
      <c r="G2032" s="205">
        <v>12</v>
      </c>
      <c r="H2032" s="206">
        <v>1942</v>
      </c>
    </row>
    <row r="2033" spans="1:8">
      <c r="A2033" s="207" t="s">
        <v>258</v>
      </c>
      <c r="B2033" s="11" t="s">
        <v>31</v>
      </c>
      <c r="C2033" s="205">
        <v>1536</v>
      </c>
      <c r="D2033" s="205">
        <v>33</v>
      </c>
      <c r="E2033" s="205">
        <v>12</v>
      </c>
      <c r="F2033" s="205">
        <v>26</v>
      </c>
      <c r="G2033" s="205">
        <v>10</v>
      </c>
      <c r="H2033" s="206">
        <v>1455</v>
      </c>
    </row>
    <row r="2034" spans="1:8">
      <c r="A2034" s="11" t="s">
        <v>259</v>
      </c>
      <c r="B2034" s="11" t="s">
        <v>30</v>
      </c>
      <c r="C2034" s="205">
        <v>7159</v>
      </c>
      <c r="D2034" s="205">
        <v>2640</v>
      </c>
      <c r="E2034" s="205">
        <v>3016</v>
      </c>
      <c r="F2034" s="205">
        <v>780</v>
      </c>
      <c r="G2034" s="205">
        <v>117</v>
      </c>
      <c r="H2034" s="206">
        <v>606</v>
      </c>
    </row>
    <row r="2035" spans="1:8">
      <c r="A2035" s="207" t="s">
        <v>260</v>
      </c>
      <c r="B2035" s="11" t="s">
        <v>31</v>
      </c>
      <c r="C2035" s="205">
        <v>3087</v>
      </c>
      <c r="D2035" s="205">
        <v>1147</v>
      </c>
      <c r="E2035" s="205">
        <v>1044</v>
      </c>
      <c r="F2035" s="205">
        <v>470</v>
      </c>
      <c r="G2035" s="205">
        <v>68</v>
      </c>
      <c r="H2035" s="206">
        <v>358</v>
      </c>
    </row>
    <row r="2036" spans="1:8">
      <c r="A2036" s="200" t="s">
        <v>585</v>
      </c>
      <c r="B2036" s="11" t="s">
        <v>30</v>
      </c>
      <c r="C2036" s="205">
        <v>25666</v>
      </c>
      <c r="D2036" s="205">
        <v>5620</v>
      </c>
      <c r="E2036" s="205">
        <v>9594</v>
      </c>
      <c r="F2036" s="205">
        <v>3551</v>
      </c>
      <c r="G2036" s="205">
        <v>523</v>
      </c>
      <c r="H2036" s="206">
        <v>6378</v>
      </c>
    </row>
    <row r="2037" spans="1:8">
      <c r="B2037" s="11" t="s">
        <v>31</v>
      </c>
      <c r="C2037" s="205">
        <v>12084</v>
      </c>
      <c r="D2037" s="205">
        <v>2458</v>
      </c>
      <c r="E2037" s="205">
        <v>2801</v>
      </c>
      <c r="F2037" s="205">
        <v>1840</v>
      </c>
      <c r="G2037" s="205">
        <v>324</v>
      </c>
      <c r="H2037" s="206">
        <v>4661</v>
      </c>
    </row>
    <row r="2038" spans="1:8">
      <c r="A2038" s="11" t="s">
        <v>257</v>
      </c>
      <c r="B2038" s="11" t="s">
        <v>30</v>
      </c>
      <c r="C2038" s="205">
        <v>5889</v>
      </c>
      <c r="D2038" s="205">
        <v>329</v>
      </c>
      <c r="E2038" s="205">
        <v>410</v>
      </c>
      <c r="F2038" s="205">
        <v>180</v>
      </c>
      <c r="G2038" s="205">
        <v>108</v>
      </c>
      <c r="H2038" s="206">
        <v>4862</v>
      </c>
    </row>
    <row r="2039" spans="1:8">
      <c r="A2039" s="207" t="s">
        <v>258</v>
      </c>
      <c r="B2039" s="11" t="s">
        <v>31</v>
      </c>
      <c r="C2039" s="205">
        <v>3978</v>
      </c>
      <c r="D2039" s="205">
        <v>94</v>
      </c>
      <c r="E2039" s="205">
        <v>79</v>
      </c>
      <c r="F2039" s="205">
        <v>99</v>
      </c>
      <c r="G2039" s="205">
        <v>61</v>
      </c>
      <c r="H2039" s="206">
        <v>3645</v>
      </c>
    </row>
    <row r="2040" spans="1:8">
      <c r="A2040" s="11" t="s">
        <v>259</v>
      </c>
      <c r="B2040" s="11" t="s">
        <v>30</v>
      </c>
      <c r="C2040" s="205">
        <v>19777</v>
      </c>
      <c r="D2040" s="205">
        <v>5291</v>
      </c>
      <c r="E2040" s="205">
        <v>9184</v>
      </c>
      <c r="F2040" s="205">
        <v>3371</v>
      </c>
      <c r="G2040" s="205">
        <v>415</v>
      </c>
      <c r="H2040" s="206">
        <v>1516</v>
      </c>
    </row>
    <row r="2041" spans="1:8">
      <c r="A2041" s="207" t="s">
        <v>260</v>
      </c>
      <c r="B2041" s="11" t="s">
        <v>31</v>
      </c>
      <c r="C2041" s="205">
        <v>8106</v>
      </c>
      <c r="D2041" s="205">
        <v>2364</v>
      </c>
      <c r="E2041" s="205">
        <v>2722</v>
      </c>
      <c r="F2041" s="205">
        <v>1741</v>
      </c>
      <c r="G2041" s="205">
        <v>263</v>
      </c>
      <c r="H2041" s="206">
        <v>1016</v>
      </c>
    </row>
    <row r="2042" spans="1:8">
      <c r="A2042" s="200" t="s">
        <v>586</v>
      </c>
      <c r="B2042" s="11" t="s">
        <v>30</v>
      </c>
      <c r="C2042" s="205">
        <v>25381</v>
      </c>
      <c r="D2042" s="205">
        <v>4529</v>
      </c>
      <c r="E2042" s="205">
        <v>9704</v>
      </c>
      <c r="F2042" s="205">
        <v>3599</v>
      </c>
      <c r="G2042" s="205">
        <v>341</v>
      </c>
      <c r="H2042" s="206">
        <v>7208</v>
      </c>
    </row>
    <row r="2043" spans="1:8">
      <c r="B2043" s="11" t="s">
        <v>31</v>
      </c>
      <c r="C2043" s="205">
        <v>12451</v>
      </c>
      <c r="D2043" s="205">
        <v>1889</v>
      </c>
      <c r="E2043" s="205">
        <v>3251</v>
      </c>
      <c r="F2043" s="205">
        <v>2068</v>
      </c>
      <c r="G2043" s="205">
        <v>262</v>
      </c>
      <c r="H2043" s="206">
        <v>4981</v>
      </c>
    </row>
    <row r="2044" spans="1:8">
      <c r="A2044" s="11" t="s">
        <v>257</v>
      </c>
      <c r="B2044" s="11" t="s">
        <v>30</v>
      </c>
      <c r="C2044" s="205">
        <v>5910</v>
      </c>
      <c r="D2044" s="205">
        <v>250</v>
      </c>
      <c r="E2044" s="205">
        <v>515</v>
      </c>
      <c r="F2044" s="205">
        <v>274</v>
      </c>
      <c r="G2044" s="205">
        <v>89</v>
      </c>
      <c r="H2044" s="206">
        <v>4782</v>
      </c>
    </row>
    <row r="2045" spans="1:8">
      <c r="A2045" s="207" t="s">
        <v>258</v>
      </c>
      <c r="B2045" s="11" t="s">
        <v>31</v>
      </c>
      <c r="C2045" s="205">
        <v>4099</v>
      </c>
      <c r="D2045" s="205">
        <v>57</v>
      </c>
      <c r="E2045" s="205">
        <v>120</v>
      </c>
      <c r="F2045" s="205">
        <v>116</v>
      </c>
      <c r="G2045" s="205">
        <v>69</v>
      </c>
      <c r="H2045" s="206">
        <v>3737</v>
      </c>
    </row>
    <row r="2046" spans="1:8">
      <c r="A2046" s="11" t="s">
        <v>259</v>
      </c>
      <c r="B2046" s="11" t="s">
        <v>30</v>
      </c>
      <c r="C2046" s="205">
        <v>19471</v>
      </c>
      <c r="D2046" s="205">
        <v>4279</v>
      </c>
      <c r="E2046" s="205">
        <v>9189</v>
      </c>
      <c r="F2046" s="205">
        <v>3325</v>
      </c>
      <c r="G2046" s="205">
        <v>252</v>
      </c>
      <c r="H2046" s="206">
        <v>2426</v>
      </c>
    </row>
    <row r="2047" spans="1:8">
      <c r="A2047" s="207" t="s">
        <v>260</v>
      </c>
      <c r="B2047" s="11" t="s">
        <v>31</v>
      </c>
      <c r="C2047" s="205">
        <v>8352</v>
      </c>
      <c r="D2047" s="205">
        <v>1832</v>
      </c>
      <c r="E2047" s="205">
        <v>3131</v>
      </c>
      <c r="F2047" s="205">
        <v>1952</v>
      </c>
      <c r="G2047" s="205">
        <v>193</v>
      </c>
      <c r="H2047" s="206">
        <v>1244</v>
      </c>
    </row>
    <row r="2048" spans="1:8">
      <c r="A2048" s="200" t="s">
        <v>587</v>
      </c>
      <c r="B2048" s="11" t="s">
        <v>30</v>
      </c>
      <c r="C2048" s="205">
        <v>9863</v>
      </c>
      <c r="D2048" s="205">
        <v>2849</v>
      </c>
      <c r="E2048" s="205">
        <v>2409</v>
      </c>
      <c r="F2048" s="205">
        <v>1383</v>
      </c>
      <c r="G2048" s="205">
        <v>201</v>
      </c>
      <c r="H2048" s="206">
        <v>3021</v>
      </c>
    </row>
    <row r="2049" spans="1:8">
      <c r="B2049" s="11" t="s">
        <v>31</v>
      </c>
      <c r="C2049" s="205">
        <v>5114</v>
      </c>
      <c r="D2049" s="205">
        <v>1112</v>
      </c>
      <c r="E2049" s="205">
        <v>763</v>
      </c>
      <c r="F2049" s="205">
        <v>848</v>
      </c>
      <c r="G2049" s="205">
        <v>153</v>
      </c>
      <c r="H2049" s="206">
        <v>2238</v>
      </c>
    </row>
    <row r="2050" spans="1:8">
      <c r="A2050" s="11" t="s">
        <v>257</v>
      </c>
      <c r="B2050" s="11" t="s">
        <v>30</v>
      </c>
      <c r="C2050" s="205">
        <v>3460</v>
      </c>
      <c r="D2050" s="205">
        <v>271</v>
      </c>
      <c r="E2050" s="205">
        <v>285</v>
      </c>
      <c r="F2050" s="205">
        <v>144</v>
      </c>
      <c r="G2050" s="205">
        <v>61</v>
      </c>
      <c r="H2050" s="206">
        <v>2699</v>
      </c>
    </row>
    <row r="2051" spans="1:8">
      <c r="A2051" s="207" t="s">
        <v>258</v>
      </c>
      <c r="B2051" s="11" t="s">
        <v>31</v>
      </c>
      <c r="C2051" s="205">
        <v>2248</v>
      </c>
      <c r="D2051" s="205">
        <v>52</v>
      </c>
      <c r="E2051" s="205">
        <v>55</v>
      </c>
      <c r="F2051" s="205">
        <v>84</v>
      </c>
      <c r="G2051" s="205">
        <v>49</v>
      </c>
      <c r="H2051" s="206">
        <v>2008</v>
      </c>
    </row>
    <row r="2052" spans="1:8">
      <c r="A2052" s="11" t="s">
        <v>259</v>
      </c>
      <c r="B2052" s="11" t="s">
        <v>30</v>
      </c>
      <c r="C2052" s="205">
        <v>6403</v>
      </c>
      <c r="D2052" s="205">
        <v>2578</v>
      </c>
      <c r="E2052" s="205">
        <v>2124</v>
      </c>
      <c r="F2052" s="205">
        <v>1239</v>
      </c>
      <c r="G2052" s="205">
        <v>140</v>
      </c>
      <c r="H2052" s="206">
        <v>322</v>
      </c>
    </row>
    <row r="2053" spans="1:8">
      <c r="A2053" s="207" t="s">
        <v>260</v>
      </c>
      <c r="B2053" s="11" t="s">
        <v>31</v>
      </c>
      <c r="C2053" s="205">
        <v>2866</v>
      </c>
      <c r="D2053" s="205">
        <v>1060</v>
      </c>
      <c r="E2053" s="205">
        <v>708</v>
      </c>
      <c r="F2053" s="205">
        <v>764</v>
      </c>
      <c r="G2053" s="205">
        <v>104</v>
      </c>
      <c r="H2053" s="206">
        <v>230</v>
      </c>
    </row>
    <row r="2054" spans="1:8">
      <c r="A2054" s="200" t="s">
        <v>588</v>
      </c>
      <c r="B2054" s="11" t="s">
        <v>30</v>
      </c>
      <c r="C2054" s="205">
        <v>16103</v>
      </c>
      <c r="D2054" s="205">
        <v>4864</v>
      </c>
      <c r="E2054" s="205">
        <v>5099</v>
      </c>
      <c r="F2054" s="205">
        <v>1873</v>
      </c>
      <c r="G2054" s="205">
        <v>317</v>
      </c>
      <c r="H2054" s="206">
        <v>3950</v>
      </c>
    </row>
    <row r="2055" spans="1:8">
      <c r="B2055" s="11" t="s">
        <v>31</v>
      </c>
      <c r="C2055" s="205">
        <v>8155</v>
      </c>
      <c r="D2055" s="205">
        <v>2023</v>
      </c>
      <c r="E2055" s="205">
        <v>1730</v>
      </c>
      <c r="F2055" s="205">
        <v>1151</v>
      </c>
      <c r="G2055" s="205">
        <v>214</v>
      </c>
      <c r="H2055" s="206">
        <v>3037</v>
      </c>
    </row>
    <row r="2056" spans="1:8">
      <c r="A2056" s="11" t="s">
        <v>257</v>
      </c>
      <c r="B2056" s="11" t="s">
        <v>30</v>
      </c>
      <c r="C2056" s="205">
        <v>4471</v>
      </c>
      <c r="D2056" s="205">
        <v>277</v>
      </c>
      <c r="E2056" s="205">
        <v>220</v>
      </c>
      <c r="F2056" s="205">
        <v>303</v>
      </c>
      <c r="G2056" s="205">
        <v>96</v>
      </c>
      <c r="H2056" s="206">
        <v>3575</v>
      </c>
    </row>
    <row r="2057" spans="1:8">
      <c r="A2057" s="207" t="s">
        <v>258</v>
      </c>
      <c r="B2057" s="11" t="s">
        <v>31</v>
      </c>
      <c r="C2057" s="205">
        <v>3050</v>
      </c>
      <c r="D2057" s="205">
        <v>84</v>
      </c>
      <c r="E2057" s="205">
        <v>45</v>
      </c>
      <c r="F2057" s="205">
        <v>115</v>
      </c>
      <c r="G2057" s="205">
        <v>53</v>
      </c>
      <c r="H2057" s="206">
        <v>2753</v>
      </c>
    </row>
    <row r="2058" spans="1:8">
      <c r="A2058" s="11" t="s">
        <v>259</v>
      </c>
      <c r="B2058" s="11" t="s">
        <v>30</v>
      </c>
      <c r="C2058" s="205">
        <v>11632</v>
      </c>
      <c r="D2058" s="205">
        <v>4587</v>
      </c>
      <c r="E2058" s="205">
        <v>4879</v>
      </c>
      <c r="F2058" s="205">
        <v>1570</v>
      </c>
      <c r="G2058" s="205">
        <v>221</v>
      </c>
      <c r="H2058" s="206">
        <v>375</v>
      </c>
    </row>
    <row r="2059" spans="1:8">
      <c r="A2059" s="207" t="s">
        <v>260</v>
      </c>
      <c r="B2059" s="11" t="s">
        <v>31</v>
      </c>
      <c r="C2059" s="205">
        <v>5105</v>
      </c>
      <c r="D2059" s="205">
        <v>1939</v>
      </c>
      <c r="E2059" s="205">
        <v>1685</v>
      </c>
      <c r="F2059" s="205">
        <v>1036</v>
      </c>
      <c r="G2059" s="205">
        <v>161</v>
      </c>
      <c r="H2059" s="206">
        <v>284</v>
      </c>
    </row>
    <row r="2060" spans="1:8">
      <c r="A2060" s="200" t="s">
        <v>589</v>
      </c>
      <c r="B2060" s="11" t="s">
        <v>30</v>
      </c>
      <c r="C2060" s="205">
        <v>4426</v>
      </c>
      <c r="D2060" s="205">
        <v>1776</v>
      </c>
      <c r="E2060" s="205">
        <v>431</v>
      </c>
      <c r="F2060" s="205">
        <v>416</v>
      </c>
      <c r="G2060" s="205">
        <v>75</v>
      </c>
      <c r="H2060" s="206">
        <v>1728</v>
      </c>
    </row>
    <row r="2061" spans="1:8">
      <c r="B2061" s="11" t="s">
        <v>31</v>
      </c>
      <c r="C2061" s="205">
        <v>2410</v>
      </c>
      <c r="D2061" s="205">
        <v>742</v>
      </c>
      <c r="E2061" s="205">
        <v>86</v>
      </c>
      <c r="F2061" s="205">
        <v>260</v>
      </c>
      <c r="G2061" s="205">
        <v>61</v>
      </c>
      <c r="H2061" s="206">
        <v>1261</v>
      </c>
    </row>
    <row r="2062" spans="1:8">
      <c r="A2062" s="11" t="s">
        <v>257</v>
      </c>
      <c r="B2062" s="11" t="s">
        <v>30</v>
      </c>
      <c r="C2062" s="205">
        <v>1628</v>
      </c>
      <c r="D2062" s="205">
        <v>26</v>
      </c>
      <c r="E2062" s="205">
        <v>95</v>
      </c>
      <c r="F2062" s="205">
        <v>36</v>
      </c>
      <c r="G2062" s="205">
        <v>14</v>
      </c>
      <c r="H2062" s="206">
        <v>1457</v>
      </c>
    </row>
    <row r="2063" spans="1:8">
      <c r="A2063" s="207" t="s">
        <v>258</v>
      </c>
      <c r="B2063" s="11" t="s">
        <v>31</v>
      </c>
      <c r="C2063" s="205">
        <v>1172</v>
      </c>
      <c r="D2063" s="205" t="s">
        <v>145</v>
      </c>
      <c r="E2063" s="205" t="s">
        <v>145</v>
      </c>
      <c r="F2063" s="205">
        <v>19</v>
      </c>
      <c r="G2063" s="205">
        <v>14</v>
      </c>
      <c r="H2063" s="206">
        <v>1118</v>
      </c>
    </row>
    <row r="2064" spans="1:8">
      <c r="A2064" s="11" t="s">
        <v>259</v>
      </c>
      <c r="B2064" s="11" t="s">
        <v>30</v>
      </c>
      <c r="C2064" s="205">
        <v>2798</v>
      </c>
      <c r="D2064" s="205">
        <v>1750</v>
      </c>
      <c r="E2064" s="205">
        <v>336</v>
      </c>
      <c r="F2064" s="205">
        <v>380</v>
      </c>
      <c r="G2064" s="205">
        <v>61</v>
      </c>
      <c r="H2064" s="206">
        <v>271</v>
      </c>
    </row>
    <row r="2065" spans="1:8">
      <c r="A2065" s="207" t="s">
        <v>260</v>
      </c>
      <c r="B2065" s="11" t="s">
        <v>31</v>
      </c>
      <c r="C2065" s="205">
        <v>1238</v>
      </c>
      <c r="D2065" s="205" t="s">
        <v>145</v>
      </c>
      <c r="E2065" s="205" t="s">
        <v>145</v>
      </c>
      <c r="F2065" s="205">
        <v>241</v>
      </c>
      <c r="G2065" s="205">
        <v>47</v>
      </c>
      <c r="H2065" s="206">
        <v>143</v>
      </c>
    </row>
    <row r="2066" spans="1:8" ht="38.25">
      <c r="A2066" s="833" t="s">
        <v>1156</v>
      </c>
      <c r="B2066" s="57"/>
      <c r="C2066" s="834"/>
      <c r="D2066" s="834"/>
      <c r="E2066" s="834"/>
      <c r="F2066" s="834"/>
      <c r="G2066" s="834"/>
      <c r="H2066" s="835"/>
    </row>
    <row r="2067" spans="1:8">
      <c r="A2067" s="200" t="s">
        <v>590</v>
      </c>
      <c r="B2067" s="11" t="s">
        <v>30</v>
      </c>
      <c r="C2067" s="205">
        <v>27865</v>
      </c>
      <c r="D2067" s="205">
        <v>466</v>
      </c>
      <c r="E2067" s="205">
        <v>9815</v>
      </c>
      <c r="F2067" s="205">
        <v>4962</v>
      </c>
      <c r="G2067" s="205">
        <v>1083</v>
      </c>
      <c r="H2067" s="206">
        <v>11539</v>
      </c>
    </row>
    <row r="2068" spans="1:8">
      <c r="B2068" s="11" t="s">
        <v>31</v>
      </c>
      <c r="C2068" s="205">
        <v>14901</v>
      </c>
      <c r="D2068" s="205">
        <v>197</v>
      </c>
      <c r="E2068" s="205">
        <v>2550</v>
      </c>
      <c r="F2068" s="205">
        <v>2632</v>
      </c>
      <c r="G2068" s="205">
        <v>852</v>
      </c>
      <c r="H2068" s="206">
        <v>8670</v>
      </c>
    </row>
    <row r="2069" spans="1:8">
      <c r="A2069" s="11" t="s">
        <v>257</v>
      </c>
      <c r="B2069" s="11" t="s">
        <v>30</v>
      </c>
      <c r="C2069" s="205">
        <v>10634</v>
      </c>
      <c r="D2069" s="205">
        <v>29</v>
      </c>
      <c r="E2069" s="205">
        <v>990</v>
      </c>
      <c r="F2069" s="205">
        <v>513</v>
      </c>
      <c r="G2069" s="205">
        <v>145</v>
      </c>
      <c r="H2069" s="206">
        <v>8957</v>
      </c>
    </row>
    <row r="2070" spans="1:8">
      <c r="A2070" s="207" t="s">
        <v>258</v>
      </c>
      <c r="B2070" s="11" t="s">
        <v>31</v>
      </c>
      <c r="C2070" s="205">
        <v>7554</v>
      </c>
      <c r="D2070" s="205">
        <v>15</v>
      </c>
      <c r="E2070" s="205">
        <v>232</v>
      </c>
      <c r="F2070" s="205">
        <v>206</v>
      </c>
      <c r="G2070" s="205">
        <v>125</v>
      </c>
      <c r="H2070" s="206">
        <v>6976</v>
      </c>
    </row>
    <row r="2071" spans="1:8">
      <c r="A2071" s="11" t="s">
        <v>259</v>
      </c>
      <c r="B2071" s="11" t="s">
        <v>30</v>
      </c>
      <c r="C2071" s="205">
        <v>17231</v>
      </c>
      <c r="D2071" s="205">
        <v>437</v>
      </c>
      <c r="E2071" s="205">
        <v>8825</v>
      </c>
      <c r="F2071" s="205">
        <v>4449</v>
      </c>
      <c r="G2071" s="205">
        <v>938</v>
      </c>
      <c r="H2071" s="206">
        <v>2582</v>
      </c>
    </row>
    <row r="2072" spans="1:8">
      <c r="A2072" s="207" t="s">
        <v>260</v>
      </c>
      <c r="B2072" s="11" t="s">
        <v>31</v>
      </c>
      <c r="C2072" s="205">
        <v>7347</v>
      </c>
      <c r="D2072" s="205">
        <v>182</v>
      </c>
      <c r="E2072" s="205">
        <v>2318</v>
      </c>
      <c r="F2072" s="205">
        <v>2426</v>
      </c>
      <c r="G2072" s="205">
        <v>727</v>
      </c>
      <c r="H2072" s="206">
        <v>1694</v>
      </c>
    </row>
    <row r="2073" spans="1:8">
      <c r="A2073" s="200" t="s">
        <v>591</v>
      </c>
      <c r="B2073" s="11" t="s">
        <v>30</v>
      </c>
      <c r="C2073" s="205">
        <v>66414</v>
      </c>
      <c r="D2073" s="205">
        <v>492</v>
      </c>
      <c r="E2073" s="205">
        <v>13936</v>
      </c>
      <c r="F2073" s="205">
        <v>17243</v>
      </c>
      <c r="G2073" s="205">
        <v>2721</v>
      </c>
      <c r="H2073" s="206">
        <v>32022</v>
      </c>
    </row>
    <row r="2074" spans="1:8">
      <c r="B2074" s="11" t="s">
        <v>31</v>
      </c>
      <c r="C2074" s="205">
        <v>34765</v>
      </c>
      <c r="D2074" s="205">
        <v>229</v>
      </c>
      <c r="E2074" s="205">
        <v>3211</v>
      </c>
      <c r="F2074" s="205">
        <v>8064</v>
      </c>
      <c r="G2074" s="205">
        <v>1876</v>
      </c>
      <c r="H2074" s="206">
        <v>21385</v>
      </c>
    </row>
    <row r="2075" spans="1:8">
      <c r="A2075" s="11" t="s">
        <v>257</v>
      </c>
      <c r="B2075" s="11" t="s">
        <v>30</v>
      </c>
      <c r="C2075" s="205">
        <v>26883</v>
      </c>
      <c r="D2075" s="205">
        <v>97</v>
      </c>
      <c r="E2075" s="205">
        <v>1355</v>
      </c>
      <c r="F2075" s="205">
        <v>3258</v>
      </c>
      <c r="G2075" s="205">
        <v>733</v>
      </c>
      <c r="H2075" s="206">
        <v>21440</v>
      </c>
    </row>
    <row r="2076" spans="1:8">
      <c r="A2076" s="207" t="s">
        <v>258</v>
      </c>
      <c r="B2076" s="11" t="s">
        <v>31</v>
      </c>
      <c r="C2076" s="205">
        <v>17402</v>
      </c>
      <c r="D2076" s="205">
        <v>37</v>
      </c>
      <c r="E2076" s="205">
        <v>345</v>
      </c>
      <c r="F2076" s="205">
        <v>1313</v>
      </c>
      <c r="G2076" s="205">
        <v>505</v>
      </c>
      <c r="H2076" s="206">
        <v>15202</v>
      </c>
    </row>
    <row r="2077" spans="1:8">
      <c r="A2077" s="11" t="s">
        <v>259</v>
      </c>
      <c r="B2077" s="11" t="s">
        <v>30</v>
      </c>
      <c r="C2077" s="205">
        <v>39531</v>
      </c>
      <c r="D2077" s="205">
        <v>395</v>
      </c>
      <c r="E2077" s="205">
        <v>12581</v>
      </c>
      <c r="F2077" s="205">
        <v>13985</v>
      </c>
      <c r="G2077" s="205">
        <v>1988</v>
      </c>
      <c r="H2077" s="206">
        <v>10582</v>
      </c>
    </row>
    <row r="2078" spans="1:8">
      <c r="A2078" s="207" t="s">
        <v>260</v>
      </c>
      <c r="B2078" s="11" t="s">
        <v>31</v>
      </c>
      <c r="C2078" s="205">
        <v>17363</v>
      </c>
      <c r="D2078" s="205">
        <v>192</v>
      </c>
      <c r="E2078" s="205">
        <v>2866</v>
      </c>
      <c r="F2078" s="205">
        <v>6751</v>
      </c>
      <c r="G2078" s="205">
        <v>1371</v>
      </c>
      <c r="H2078" s="206">
        <v>6183</v>
      </c>
    </row>
    <row r="2079" spans="1:8">
      <c r="A2079" s="200" t="s">
        <v>592</v>
      </c>
      <c r="B2079" s="200" t="s">
        <v>30</v>
      </c>
      <c r="C2079" s="203">
        <v>1164901</v>
      </c>
      <c r="D2079" s="203">
        <v>212769</v>
      </c>
      <c r="E2079" s="203">
        <v>381804</v>
      </c>
      <c r="F2079" s="203">
        <v>246482</v>
      </c>
      <c r="G2079" s="203">
        <v>30398</v>
      </c>
      <c r="H2079" s="204">
        <v>293448</v>
      </c>
    </row>
    <row r="2080" spans="1:8">
      <c r="A2080" s="200"/>
      <c r="B2080" s="200" t="s">
        <v>31</v>
      </c>
      <c r="C2080" s="203">
        <v>562879</v>
      </c>
      <c r="D2080" s="203">
        <v>98724</v>
      </c>
      <c r="E2080" s="203">
        <v>123380</v>
      </c>
      <c r="F2080" s="203">
        <v>117036</v>
      </c>
      <c r="G2080" s="203">
        <v>19737</v>
      </c>
      <c r="H2080" s="204">
        <v>204002</v>
      </c>
    </row>
    <row r="2081" spans="1:8">
      <c r="A2081" s="11" t="s">
        <v>257</v>
      </c>
      <c r="B2081" s="11" t="s">
        <v>30</v>
      </c>
      <c r="C2081" s="205">
        <v>248487</v>
      </c>
      <c r="D2081" s="205">
        <v>4035</v>
      </c>
      <c r="E2081" s="205">
        <v>20403</v>
      </c>
      <c r="F2081" s="205">
        <v>20698</v>
      </c>
      <c r="G2081" s="205">
        <v>5467</v>
      </c>
      <c r="H2081" s="206">
        <v>197884</v>
      </c>
    </row>
    <row r="2082" spans="1:8">
      <c r="A2082" s="207" t="s">
        <v>258</v>
      </c>
      <c r="B2082" s="11" t="s">
        <v>31</v>
      </c>
      <c r="C2082" s="205">
        <v>165990</v>
      </c>
      <c r="D2082" s="205">
        <v>1066</v>
      </c>
      <c r="E2082" s="205">
        <v>4336</v>
      </c>
      <c r="F2082" s="205">
        <v>7537</v>
      </c>
      <c r="G2082" s="205">
        <v>3619</v>
      </c>
      <c r="H2082" s="206">
        <v>149432</v>
      </c>
    </row>
    <row r="2083" spans="1:8">
      <c r="A2083" s="11" t="s">
        <v>259</v>
      </c>
      <c r="B2083" s="11" t="s">
        <v>30</v>
      </c>
      <c r="C2083" s="205">
        <v>916414</v>
      </c>
      <c r="D2083" s="205">
        <v>208734</v>
      </c>
      <c r="E2083" s="205">
        <v>361401</v>
      </c>
      <c r="F2083" s="205">
        <v>225784</v>
      </c>
      <c r="G2083" s="205">
        <v>24931</v>
      </c>
      <c r="H2083" s="206">
        <v>95564</v>
      </c>
    </row>
    <row r="2084" spans="1:8">
      <c r="A2084" s="207" t="s">
        <v>260</v>
      </c>
      <c r="B2084" s="11" t="s">
        <v>31</v>
      </c>
      <c r="C2084" s="205">
        <v>396889</v>
      </c>
      <c r="D2084" s="205">
        <v>97658</v>
      </c>
      <c r="E2084" s="205">
        <v>119044</v>
      </c>
      <c r="F2084" s="205">
        <v>109499</v>
      </c>
      <c r="G2084" s="205">
        <v>16118</v>
      </c>
      <c r="H2084" s="206">
        <v>54570</v>
      </c>
    </row>
    <row r="2085" spans="1:8">
      <c r="A2085" s="832" t="s">
        <v>1155</v>
      </c>
      <c r="C2085" s="205"/>
      <c r="D2085" s="205"/>
      <c r="E2085" s="205"/>
      <c r="F2085" s="205"/>
      <c r="G2085" s="205"/>
      <c r="H2085" s="206"/>
    </row>
    <row r="2086" spans="1:8">
      <c r="A2086" s="200" t="s">
        <v>593</v>
      </c>
      <c r="B2086" s="11" t="s">
        <v>30</v>
      </c>
      <c r="C2086" s="205">
        <v>13120</v>
      </c>
      <c r="D2086" s="205">
        <v>2542</v>
      </c>
      <c r="E2086" s="205">
        <v>6323</v>
      </c>
      <c r="F2086" s="205">
        <v>1437</v>
      </c>
      <c r="G2086" s="205">
        <v>178</v>
      </c>
      <c r="H2086" s="206">
        <v>2640</v>
      </c>
    </row>
    <row r="2087" spans="1:8">
      <c r="B2087" s="11" t="s">
        <v>31</v>
      </c>
      <c r="C2087" s="205">
        <v>5987</v>
      </c>
      <c r="D2087" s="205">
        <v>1085</v>
      </c>
      <c r="E2087" s="205">
        <v>1921</v>
      </c>
      <c r="F2087" s="205">
        <v>783</v>
      </c>
      <c r="G2087" s="205">
        <v>131</v>
      </c>
      <c r="H2087" s="206">
        <v>2067</v>
      </c>
    </row>
    <row r="2088" spans="1:8">
      <c r="A2088" s="11" t="s">
        <v>257</v>
      </c>
      <c r="B2088" s="11" t="s">
        <v>30</v>
      </c>
      <c r="C2088" s="205">
        <v>2531</v>
      </c>
      <c r="D2088" s="205">
        <v>59</v>
      </c>
      <c r="E2088" s="205">
        <v>198</v>
      </c>
      <c r="F2088" s="205">
        <v>86</v>
      </c>
      <c r="G2088" s="205">
        <v>38</v>
      </c>
      <c r="H2088" s="206">
        <v>2150</v>
      </c>
    </row>
    <row r="2089" spans="1:8">
      <c r="A2089" s="207" t="s">
        <v>258</v>
      </c>
      <c r="B2089" s="11" t="s">
        <v>31</v>
      </c>
      <c r="C2089" s="205">
        <v>1829</v>
      </c>
      <c r="D2089" s="205">
        <v>14</v>
      </c>
      <c r="E2089" s="205">
        <v>31</v>
      </c>
      <c r="F2089" s="205">
        <v>55</v>
      </c>
      <c r="G2089" s="205">
        <v>26</v>
      </c>
      <c r="H2089" s="206">
        <v>1703</v>
      </c>
    </row>
    <row r="2090" spans="1:8">
      <c r="A2090" s="11" t="s">
        <v>259</v>
      </c>
      <c r="B2090" s="11" t="s">
        <v>30</v>
      </c>
      <c r="C2090" s="205">
        <v>10589</v>
      </c>
      <c r="D2090" s="205">
        <v>2483</v>
      </c>
      <c r="E2090" s="205">
        <v>6125</v>
      </c>
      <c r="F2090" s="205">
        <v>1351</v>
      </c>
      <c r="G2090" s="205">
        <v>140</v>
      </c>
      <c r="H2090" s="206">
        <v>490</v>
      </c>
    </row>
    <row r="2091" spans="1:8">
      <c r="A2091" s="207" t="s">
        <v>260</v>
      </c>
      <c r="B2091" s="11" t="s">
        <v>31</v>
      </c>
      <c r="C2091" s="205">
        <v>4158</v>
      </c>
      <c r="D2091" s="205">
        <v>1071</v>
      </c>
      <c r="E2091" s="205">
        <v>1890</v>
      </c>
      <c r="F2091" s="205">
        <v>728</v>
      </c>
      <c r="G2091" s="205">
        <v>105</v>
      </c>
      <c r="H2091" s="206">
        <v>364</v>
      </c>
    </row>
    <row r="2092" spans="1:8">
      <c r="A2092" s="200" t="s">
        <v>594</v>
      </c>
      <c r="B2092" s="11" t="s">
        <v>30</v>
      </c>
      <c r="C2092" s="205">
        <v>23592</v>
      </c>
      <c r="D2092" s="205">
        <v>6393</v>
      </c>
      <c r="E2092" s="205">
        <v>9356</v>
      </c>
      <c r="F2092" s="205">
        <v>2748</v>
      </c>
      <c r="G2092" s="205">
        <v>300</v>
      </c>
      <c r="H2092" s="206">
        <v>4795</v>
      </c>
    </row>
    <row r="2093" spans="1:8">
      <c r="B2093" s="11" t="s">
        <v>31</v>
      </c>
      <c r="C2093" s="205">
        <v>11109</v>
      </c>
      <c r="D2093" s="205">
        <v>2839</v>
      </c>
      <c r="E2093" s="205">
        <v>2976</v>
      </c>
      <c r="F2093" s="205">
        <v>1351</v>
      </c>
      <c r="G2093" s="205">
        <v>224</v>
      </c>
      <c r="H2093" s="206">
        <v>3719</v>
      </c>
    </row>
    <row r="2094" spans="1:8">
      <c r="A2094" s="11" t="s">
        <v>257</v>
      </c>
      <c r="B2094" s="11" t="s">
        <v>30</v>
      </c>
      <c r="C2094" s="205">
        <v>5427</v>
      </c>
      <c r="D2094" s="205">
        <v>249</v>
      </c>
      <c r="E2094" s="205">
        <v>314</v>
      </c>
      <c r="F2094" s="205">
        <v>812</v>
      </c>
      <c r="G2094" s="205">
        <v>65</v>
      </c>
      <c r="H2094" s="206">
        <v>3987</v>
      </c>
    </row>
    <row r="2095" spans="1:8">
      <c r="A2095" s="207" t="s">
        <v>258</v>
      </c>
      <c r="B2095" s="11" t="s">
        <v>31</v>
      </c>
      <c r="C2095" s="205">
        <v>3572</v>
      </c>
      <c r="D2095" s="205">
        <v>78</v>
      </c>
      <c r="E2095" s="205">
        <v>56</v>
      </c>
      <c r="F2095" s="205">
        <v>239</v>
      </c>
      <c r="G2095" s="205">
        <v>52</v>
      </c>
      <c r="H2095" s="206">
        <v>3147</v>
      </c>
    </row>
    <row r="2096" spans="1:8">
      <c r="A2096" s="11" t="s">
        <v>259</v>
      </c>
      <c r="B2096" s="11" t="s">
        <v>30</v>
      </c>
      <c r="C2096" s="205">
        <v>18165</v>
      </c>
      <c r="D2096" s="205">
        <v>6144</v>
      </c>
      <c r="E2096" s="205">
        <v>9042</v>
      </c>
      <c r="F2096" s="205">
        <v>1936</v>
      </c>
      <c r="G2096" s="205">
        <v>235</v>
      </c>
      <c r="H2096" s="206">
        <v>808</v>
      </c>
    </row>
    <row r="2097" spans="1:8">
      <c r="A2097" s="207" t="s">
        <v>260</v>
      </c>
      <c r="B2097" s="11" t="s">
        <v>31</v>
      </c>
      <c r="C2097" s="205">
        <v>7537</v>
      </c>
      <c r="D2097" s="205">
        <v>2761</v>
      </c>
      <c r="E2097" s="205">
        <v>2920</v>
      </c>
      <c r="F2097" s="205">
        <v>1112</v>
      </c>
      <c r="G2097" s="205">
        <v>172</v>
      </c>
      <c r="H2097" s="206">
        <v>572</v>
      </c>
    </row>
    <row r="2098" spans="1:8">
      <c r="A2098" s="200" t="s">
        <v>595</v>
      </c>
      <c r="B2098" s="11" t="s">
        <v>30</v>
      </c>
      <c r="C2098" s="205">
        <v>34874</v>
      </c>
      <c r="D2098" s="205">
        <v>6935</v>
      </c>
      <c r="E2098" s="205">
        <v>10946</v>
      </c>
      <c r="F2098" s="205">
        <v>7126</v>
      </c>
      <c r="G2098" s="205">
        <v>570</v>
      </c>
      <c r="H2098" s="206">
        <v>9297</v>
      </c>
    </row>
    <row r="2099" spans="1:8">
      <c r="B2099" s="11" t="s">
        <v>31</v>
      </c>
      <c r="C2099" s="205">
        <v>17277</v>
      </c>
      <c r="D2099" s="205">
        <v>2810</v>
      </c>
      <c r="E2099" s="205">
        <v>3540</v>
      </c>
      <c r="F2099" s="205">
        <v>3630</v>
      </c>
      <c r="G2099" s="205">
        <v>410</v>
      </c>
      <c r="H2099" s="206">
        <v>6887</v>
      </c>
    </row>
    <row r="2100" spans="1:8">
      <c r="A2100" s="11" t="s">
        <v>257</v>
      </c>
      <c r="B2100" s="11" t="s">
        <v>30</v>
      </c>
      <c r="C2100" s="205">
        <v>9689</v>
      </c>
      <c r="D2100" s="205">
        <v>232</v>
      </c>
      <c r="E2100" s="205">
        <v>1085</v>
      </c>
      <c r="F2100" s="205">
        <v>831</v>
      </c>
      <c r="G2100" s="205">
        <v>81</v>
      </c>
      <c r="H2100" s="206">
        <v>7460</v>
      </c>
    </row>
    <row r="2101" spans="1:8">
      <c r="A2101" s="207" t="s">
        <v>258</v>
      </c>
      <c r="B2101" s="11" t="s">
        <v>31</v>
      </c>
      <c r="C2101" s="205">
        <v>6339</v>
      </c>
      <c r="D2101" s="205">
        <v>43</v>
      </c>
      <c r="E2101" s="205">
        <v>251</v>
      </c>
      <c r="F2101" s="205">
        <v>237</v>
      </c>
      <c r="G2101" s="205">
        <v>63</v>
      </c>
      <c r="H2101" s="206">
        <v>5745</v>
      </c>
    </row>
    <row r="2102" spans="1:8">
      <c r="A2102" s="11" t="s">
        <v>259</v>
      </c>
      <c r="B2102" s="11" t="s">
        <v>30</v>
      </c>
      <c r="C2102" s="205">
        <v>25185</v>
      </c>
      <c r="D2102" s="205">
        <v>6703</v>
      </c>
      <c r="E2102" s="205">
        <v>9861</v>
      </c>
      <c r="F2102" s="205">
        <v>6295</v>
      </c>
      <c r="G2102" s="205">
        <v>489</v>
      </c>
      <c r="H2102" s="206">
        <v>1837</v>
      </c>
    </row>
    <row r="2103" spans="1:8">
      <c r="A2103" s="207" t="s">
        <v>260</v>
      </c>
      <c r="B2103" s="11" t="s">
        <v>31</v>
      </c>
      <c r="C2103" s="205">
        <v>10938</v>
      </c>
      <c r="D2103" s="205">
        <v>2767</v>
      </c>
      <c r="E2103" s="205">
        <v>3289</v>
      </c>
      <c r="F2103" s="205">
        <v>3393</v>
      </c>
      <c r="G2103" s="205">
        <v>347</v>
      </c>
      <c r="H2103" s="206">
        <v>1142</v>
      </c>
    </row>
    <row r="2104" spans="1:8">
      <c r="A2104" s="200" t="s">
        <v>596</v>
      </c>
      <c r="B2104" s="11" t="s">
        <v>30</v>
      </c>
      <c r="C2104" s="205">
        <v>24459</v>
      </c>
      <c r="D2104" s="205">
        <v>7652</v>
      </c>
      <c r="E2104" s="205">
        <v>9491</v>
      </c>
      <c r="F2104" s="205">
        <v>2601</v>
      </c>
      <c r="G2104" s="205">
        <v>495</v>
      </c>
      <c r="H2104" s="206">
        <v>4220</v>
      </c>
    </row>
    <row r="2105" spans="1:8">
      <c r="B2105" s="11" t="s">
        <v>31</v>
      </c>
      <c r="C2105" s="205">
        <v>11317</v>
      </c>
      <c r="D2105" s="205">
        <v>3511</v>
      </c>
      <c r="E2105" s="205">
        <v>3105</v>
      </c>
      <c r="F2105" s="205">
        <v>1205</v>
      </c>
      <c r="G2105" s="205">
        <v>328</v>
      </c>
      <c r="H2105" s="206">
        <v>3168</v>
      </c>
    </row>
    <row r="2106" spans="1:8">
      <c r="A2106" s="11" t="s">
        <v>257</v>
      </c>
      <c r="B2106" s="11" t="s">
        <v>30</v>
      </c>
      <c r="C2106" s="205">
        <v>3789</v>
      </c>
      <c r="D2106" s="205">
        <v>204</v>
      </c>
      <c r="E2106" s="205">
        <v>170</v>
      </c>
      <c r="F2106" s="205">
        <v>116</v>
      </c>
      <c r="G2106" s="205">
        <v>50</v>
      </c>
      <c r="H2106" s="206">
        <v>3249</v>
      </c>
    </row>
    <row r="2107" spans="1:8">
      <c r="A2107" s="207" t="s">
        <v>258</v>
      </c>
      <c r="B2107" s="11" t="s">
        <v>31</v>
      </c>
      <c r="C2107" s="205">
        <v>2734</v>
      </c>
      <c r="D2107" s="205">
        <v>51</v>
      </c>
      <c r="E2107" s="205">
        <v>25</v>
      </c>
      <c r="F2107" s="205">
        <v>52</v>
      </c>
      <c r="G2107" s="205">
        <v>33</v>
      </c>
      <c r="H2107" s="206">
        <v>2573</v>
      </c>
    </row>
    <row r="2108" spans="1:8">
      <c r="A2108" s="11" t="s">
        <v>259</v>
      </c>
      <c r="B2108" s="11" t="s">
        <v>30</v>
      </c>
      <c r="C2108" s="205">
        <v>20670</v>
      </c>
      <c r="D2108" s="205">
        <v>7448</v>
      </c>
      <c r="E2108" s="205">
        <v>9321</v>
      </c>
      <c r="F2108" s="205">
        <v>2485</v>
      </c>
      <c r="G2108" s="205">
        <v>445</v>
      </c>
      <c r="H2108" s="206">
        <v>971</v>
      </c>
    </row>
    <row r="2109" spans="1:8">
      <c r="A2109" s="207" t="s">
        <v>260</v>
      </c>
      <c r="B2109" s="11" t="s">
        <v>31</v>
      </c>
      <c r="C2109" s="205">
        <v>8583</v>
      </c>
      <c r="D2109" s="205">
        <v>3460</v>
      </c>
      <c r="E2109" s="205">
        <v>3080</v>
      </c>
      <c r="F2109" s="205">
        <v>1153</v>
      </c>
      <c r="G2109" s="205">
        <v>295</v>
      </c>
      <c r="H2109" s="206">
        <v>595</v>
      </c>
    </row>
    <row r="2110" spans="1:8">
      <c r="A2110" s="200" t="s">
        <v>407</v>
      </c>
      <c r="B2110" s="11" t="s">
        <v>30</v>
      </c>
      <c r="C2110" s="205">
        <v>17878</v>
      </c>
      <c r="D2110" s="205">
        <v>6208</v>
      </c>
      <c r="E2110" s="205">
        <v>6005</v>
      </c>
      <c r="F2110" s="205">
        <v>2470</v>
      </c>
      <c r="G2110" s="205">
        <v>350</v>
      </c>
      <c r="H2110" s="206">
        <v>2845</v>
      </c>
    </row>
    <row r="2111" spans="1:8">
      <c r="B2111" s="11" t="s">
        <v>31</v>
      </c>
      <c r="C2111" s="205">
        <v>8783</v>
      </c>
      <c r="D2111" s="205">
        <v>2994</v>
      </c>
      <c r="E2111" s="205">
        <v>2444</v>
      </c>
      <c r="F2111" s="205">
        <v>1086</v>
      </c>
      <c r="G2111" s="205">
        <v>261</v>
      </c>
      <c r="H2111" s="206">
        <v>1998</v>
      </c>
    </row>
    <row r="2112" spans="1:8">
      <c r="A2112" s="11" t="s">
        <v>257</v>
      </c>
      <c r="B2112" s="11" t="s">
        <v>30</v>
      </c>
      <c r="C2112" s="205">
        <v>2456</v>
      </c>
      <c r="D2112" s="205">
        <v>39</v>
      </c>
      <c r="E2112" s="205">
        <v>294</v>
      </c>
      <c r="F2112" s="205">
        <v>107</v>
      </c>
      <c r="G2112" s="205">
        <v>31</v>
      </c>
      <c r="H2112" s="206">
        <v>1985</v>
      </c>
    </row>
    <row r="2113" spans="1:8">
      <c r="A2113" s="207" t="s">
        <v>258</v>
      </c>
      <c r="B2113" s="11" t="s">
        <v>31</v>
      </c>
      <c r="C2113" s="205">
        <v>1687</v>
      </c>
      <c r="D2113" s="205">
        <v>12</v>
      </c>
      <c r="E2113" s="205">
        <v>39</v>
      </c>
      <c r="F2113" s="205">
        <v>54</v>
      </c>
      <c r="G2113" s="205">
        <v>23</v>
      </c>
      <c r="H2113" s="206">
        <v>1559</v>
      </c>
    </row>
    <row r="2114" spans="1:8">
      <c r="A2114" s="11" t="s">
        <v>259</v>
      </c>
      <c r="B2114" s="11" t="s">
        <v>30</v>
      </c>
      <c r="C2114" s="205">
        <v>15422</v>
      </c>
      <c r="D2114" s="205">
        <v>6169</v>
      </c>
      <c r="E2114" s="205">
        <v>5711</v>
      </c>
      <c r="F2114" s="205">
        <v>2363</v>
      </c>
      <c r="G2114" s="205">
        <v>319</v>
      </c>
      <c r="H2114" s="206">
        <v>860</v>
      </c>
    </row>
    <row r="2115" spans="1:8">
      <c r="A2115" s="207" t="s">
        <v>260</v>
      </c>
      <c r="B2115" s="11" t="s">
        <v>31</v>
      </c>
      <c r="C2115" s="205">
        <v>7096</v>
      </c>
      <c r="D2115" s="205">
        <v>2982</v>
      </c>
      <c r="E2115" s="205">
        <v>2405</v>
      </c>
      <c r="F2115" s="205">
        <v>1032</v>
      </c>
      <c r="G2115" s="205">
        <v>238</v>
      </c>
      <c r="H2115" s="206">
        <v>439</v>
      </c>
    </row>
    <row r="2116" spans="1:8">
      <c r="A2116" s="200" t="s">
        <v>597</v>
      </c>
      <c r="B2116" s="11" t="s">
        <v>30</v>
      </c>
      <c r="C2116" s="205">
        <v>19522</v>
      </c>
      <c r="D2116" s="205">
        <v>5067</v>
      </c>
      <c r="E2116" s="205">
        <v>7227</v>
      </c>
      <c r="F2116" s="205">
        <v>3189</v>
      </c>
      <c r="G2116" s="205">
        <v>226</v>
      </c>
      <c r="H2116" s="206">
        <v>3813</v>
      </c>
    </row>
    <row r="2117" spans="1:8">
      <c r="B2117" s="11" t="s">
        <v>31</v>
      </c>
      <c r="C2117" s="205">
        <v>9362</v>
      </c>
      <c r="D2117" s="205">
        <v>2363</v>
      </c>
      <c r="E2117" s="205">
        <v>2431</v>
      </c>
      <c r="F2117" s="205">
        <v>1559</v>
      </c>
      <c r="G2117" s="205">
        <v>171</v>
      </c>
      <c r="H2117" s="206">
        <v>2838</v>
      </c>
    </row>
    <row r="2118" spans="1:8">
      <c r="A2118" s="11" t="s">
        <v>257</v>
      </c>
      <c r="B2118" s="11" t="s">
        <v>30</v>
      </c>
      <c r="C2118" s="205">
        <v>3689</v>
      </c>
      <c r="D2118" s="205">
        <v>44</v>
      </c>
      <c r="E2118" s="205">
        <v>410</v>
      </c>
      <c r="F2118" s="205">
        <v>428</v>
      </c>
      <c r="G2118" s="205">
        <v>64</v>
      </c>
      <c r="H2118" s="206">
        <v>2743</v>
      </c>
    </row>
    <row r="2119" spans="1:8">
      <c r="A2119" s="207" t="s">
        <v>258</v>
      </c>
      <c r="B2119" s="11" t="s">
        <v>31</v>
      </c>
      <c r="C2119" s="205">
        <v>2457</v>
      </c>
      <c r="D2119" s="205">
        <v>14</v>
      </c>
      <c r="E2119" s="205">
        <v>126</v>
      </c>
      <c r="F2119" s="205">
        <v>133</v>
      </c>
      <c r="G2119" s="205">
        <v>44</v>
      </c>
      <c r="H2119" s="206">
        <v>2140</v>
      </c>
    </row>
    <row r="2120" spans="1:8">
      <c r="A2120" s="11" t="s">
        <v>259</v>
      </c>
      <c r="B2120" s="11" t="s">
        <v>30</v>
      </c>
      <c r="C2120" s="205">
        <v>15833</v>
      </c>
      <c r="D2120" s="205">
        <v>5023</v>
      </c>
      <c r="E2120" s="205">
        <v>6817</v>
      </c>
      <c r="F2120" s="205">
        <v>2761</v>
      </c>
      <c r="G2120" s="205">
        <v>162</v>
      </c>
      <c r="H2120" s="206">
        <v>1070</v>
      </c>
    </row>
    <row r="2121" spans="1:8">
      <c r="A2121" s="207" t="s">
        <v>260</v>
      </c>
      <c r="B2121" s="11" t="s">
        <v>31</v>
      </c>
      <c r="C2121" s="205">
        <v>6905</v>
      </c>
      <c r="D2121" s="205">
        <v>2349</v>
      </c>
      <c r="E2121" s="205">
        <v>2305</v>
      </c>
      <c r="F2121" s="205">
        <v>1426</v>
      </c>
      <c r="G2121" s="205">
        <v>127</v>
      </c>
      <c r="H2121" s="206">
        <v>698</v>
      </c>
    </row>
    <row r="2122" spans="1:8">
      <c r="A2122" s="200" t="s">
        <v>598</v>
      </c>
      <c r="B2122" s="11" t="s">
        <v>30</v>
      </c>
      <c r="C2122" s="205">
        <v>25110</v>
      </c>
      <c r="D2122" s="205">
        <v>15520</v>
      </c>
      <c r="E2122" s="205">
        <v>4380</v>
      </c>
      <c r="F2122" s="205">
        <v>1993</v>
      </c>
      <c r="G2122" s="205">
        <v>162</v>
      </c>
      <c r="H2122" s="206">
        <v>3055</v>
      </c>
    </row>
    <row r="2123" spans="1:8">
      <c r="B2123" s="11" t="s">
        <v>31</v>
      </c>
      <c r="C2123" s="205">
        <v>12044</v>
      </c>
      <c r="D2123" s="205">
        <v>7494</v>
      </c>
      <c r="E2123" s="205">
        <v>1188</v>
      </c>
      <c r="F2123" s="205">
        <v>833</v>
      </c>
      <c r="G2123" s="205">
        <v>122</v>
      </c>
      <c r="H2123" s="206">
        <v>2407</v>
      </c>
    </row>
    <row r="2124" spans="1:8">
      <c r="A2124" s="11" t="s">
        <v>257</v>
      </c>
      <c r="B2124" s="11" t="s">
        <v>30</v>
      </c>
      <c r="C2124" s="205">
        <v>2769</v>
      </c>
      <c r="D2124" s="205">
        <v>54</v>
      </c>
      <c r="E2124" s="205">
        <v>60</v>
      </c>
      <c r="F2124" s="205">
        <v>91</v>
      </c>
      <c r="G2124" s="205" t="s">
        <v>0</v>
      </c>
      <c r="H2124" s="206">
        <v>2564</v>
      </c>
    </row>
    <row r="2125" spans="1:8">
      <c r="A2125" s="207" t="s">
        <v>258</v>
      </c>
      <c r="B2125" s="11" t="s">
        <v>31</v>
      </c>
      <c r="C2125" s="205">
        <v>2169</v>
      </c>
      <c r="D2125" s="205">
        <v>14</v>
      </c>
      <c r="E2125" s="205">
        <v>12</v>
      </c>
      <c r="F2125" s="205">
        <v>44</v>
      </c>
      <c r="G2125" s="205" t="s">
        <v>0</v>
      </c>
      <c r="H2125" s="206">
        <v>2099</v>
      </c>
    </row>
    <row r="2126" spans="1:8">
      <c r="A2126" s="11" t="s">
        <v>259</v>
      </c>
      <c r="B2126" s="11" t="s">
        <v>30</v>
      </c>
      <c r="C2126" s="205">
        <v>22341</v>
      </c>
      <c r="D2126" s="205">
        <v>15466</v>
      </c>
      <c r="E2126" s="205">
        <v>4320</v>
      </c>
      <c r="F2126" s="205">
        <v>1902</v>
      </c>
      <c r="G2126" s="205">
        <v>162</v>
      </c>
      <c r="H2126" s="206">
        <v>491</v>
      </c>
    </row>
    <row r="2127" spans="1:8">
      <c r="A2127" s="207" t="s">
        <v>260</v>
      </c>
      <c r="B2127" s="11" t="s">
        <v>31</v>
      </c>
      <c r="C2127" s="205">
        <v>9875</v>
      </c>
      <c r="D2127" s="205">
        <v>7480</v>
      </c>
      <c r="E2127" s="205">
        <v>1176</v>
      </c>
      <c r="F2127" s="205">
        <v>789</v>
      </c>
      <c r="G2127" s="205">
        <v>122</v>
      </c>
      <c r="H2127" s="206">
        <v>308</v>
      </c>
    </row>
    <row r="2128" spans="1:8">
      <c r="A2128" s="200" t="s">
        <v>599</v>
      </c>
      <c r="B2128" s="11" t="s">
        <v>30</v>
      </c>
      <c r="C2128" s="205">
        <v>25609</v>
      </c>
      <c r="D2128" s="205">
        <v>4770</v>
      </c>
      <c r="E2128" s="205">
        <v>15543</v>
      </c>
      <c r="F2128" s="205">
        <v>2106</v>
      </c>
      <c r="G2128" s="205">
        <v>157</v>
      </c>
      <c r="H2128" s="206">
        <v>3033</v>
      </c>
    </row>
    <row r="2129" spans="1:8">
      <c r="B2129" s="11" t="s">
        <v>31</v>
      </c>
      <c r="C2129" s="205">
        <v>11031</v>
      </c>
      <c r="D2129" s="205">
        <v>2273</v>
      </c>
      <c r="E2129" s="205">
        <v>5195</v>
      </c>
      <c r="F2129" s="205">
        <v>1054</v>
      </c>
      <c r="G2129" s="205">
        <v>111</v>
      </c>
      <c r="H2129" s="206">
        <v>2398</v>
      </c>
    </row>
    <row r="2130" spans="1:8">
      <c r="A2130" s="11" t="s">
        <v>257</v>
      </c>
      <c r="B2130" s="11" t="s">
        <v>30</v>
      </c>
      <c r="C2130" s="205">
        <v>3067</v>
      </c>
      <c r="D2130" s="205">
        <v>35</v>
      </c>
      <c r="E2130" s="205">
        <v>195</v>
      </c>
      <c r="F2130" s="205">
        <v>145</v>
      </c>
      <c r="G2130" s="205">
        <v>19</v>
      </c>
      <c r="H2130" s="206">
        <v>2673</v>
      </c>
    </row>
    <row r="2131" spans="1:8">
      <c r="A2131" s="207" t="s">
        <v>258</v>
      </c>
      <c r="B2131" s="11" t="s">
        <v>31</v>
      </c>
      <c r="C2131" s="205">
        <v>2332</v>
      </c>
      <c r="D2131" s="205">
        <v>10</v>
      </c>
      <c r="E2131" s="205">
        <v>65</v>
      </c>
      <c r="F2131" s="205">
        <v>78</v>
      </c>
      <c r="G2131" s="205">
        <v>17</v>
      </c>
      <c r="H2131" s="206">
        <v>2162</v>
      </c>
    </row>
    <row r="2132" spans="1:8">
      <c r="A2132" s="11" t="s">
        <v>259</v>
      </c>
      <c r="B2132" s="11" t="s">
        <v>30</v>
      </c>
      <c r="C2132" s="205">
        <v>22542</v>
      </c>
      <c r="D2132" s="205">
        <v>4735</v>
      </c>
      <c r="E2132" s="205">
        <v>15348</v>
      </c>
      <c r="F2132" s="205">
        <v>1961</v>
      </c>
      <c r="G2132" s="205">
        <v>138</v>
      </c>
      <c r="H2132" s="206">
        <v>360</v>
      </c>
    </row>
    <row r="2133" spans="1:8">
      <c r="A2133" s="207" t="s">
        <v>260</v>
      </c>
      <c r="B2133" s="11" t="s">
        <v>31</v>
      </c>
      <c r="C2133" s="205">
        <v>8699</v>
      </c>
      <c r="D2133" s="205">
        <v>2263</v>
      </c>
      <c r="E2133" s="205">
        <v>5130</v>
      </c>
      <c r="F2133" s="205">
        <v>976</v>
      </c>
      <c r="G2133" s="205">
        <v>94</v>
      </c>
      <c r="H2133" s="206">
        <v>236</v>
      </c>
    </row>
    <row r="2134" spans="1:8">
      <c r="A2134" s="200" t="s">
        <v>600</v>
      </c>
      <c r="B2134" s="11" t="s">
        <v>30</v>
      </c>
      <c r="C2134" s="205">
        <v>24755</v>
      </c>
      <c r="D2134" s="205">
        <v>10628</v>
      </c>
      <c r="E2134" s="205">
        <v>6983</v>
      </c>
      <c r="F2134" s="205">
        <v>2370</v>
      </c>
      <c r="G2134" s="205">
        <v>385</v>
      </c>
      <c r="H2134" s="206">
        <v>4389</v>
      </c>
    </row>
    <row r="2135" spans="1:8">
      <c r="B2135" s="11" t="s">
        <v>31</v>
      </c>
      <c r="C2135" s="205">
        <v>11854</v>
      </c>
      <c r="D2135" s="205">
        <v>5033</v>
      </c>
      <c r="E2135" s="205">
        <v>2000</v>
      </c>
      <c r="F2135" s="205">
        <v>1236</v>
      </c>
      <c r="G2135" s="205">
        <v>263</v>
      </c>
      <c r="H2135" s="206">
        <v>3322</v>
      </c>
    </row>
    <row r="2136" spans="1:8">
      <c r="A2136" s="11" t="s">
        <v>257</v>
      </c>
      <c r="B2136" s="11" t="s">
        <v>30</v>
      </c>
      <c r="C2136" s="205">
        <v>4886</v>
      </c>
      <c r="D2136" s="205">
        <v>82</v>
      </c>
      <c r="E2136" s="205">
        <v>1038</v>
      </c>
      <c r="F2136" s="205">
        <v>114</v>
      </c>
      <c r="G2136" s="205">
        <v>84</v>
      </c>
      <c r="H2136" s="206">
        <v>3568</v>
      </c>
    </row>
    <row r="2137" spans="1:8">
      <c r="A2137" s="207" t="s">
        <v>258</v>
      </c>
      <c r="B2137" s="11" t="s">
        <v>31</v>
      </c>
      <c r="C2137" s="205">
        <v>3117</v>
      </c>
      <c r="D2137" s="205">
        <v>35</v>
      </c>
      <c r="E2137" s="205">
        <v>174</v>
      </c>
      <c r="F2137" s="205">
        <v>67</v>
      </c>
      <c r="G2137" s="205">
        <v>51</v>
      </c>
      <c r="H2137" s="206">
        <v>2790</v>
      </c>
    </row>
    <row r="2138" spans="1:8">
      <c r="A2138" s="11" t="s">
        <v>259</v>
      </c>
      <c r="B2138" s="11" t="s">
        <v>30</v>
      </c>
      <c r="C2138" s="205">
        <v>19869</v>
      </c>
      <c r="D2138" s="205">
        <v>10546</v>
      </c>
      <c r="E2138" s="205">
        <v>5945</v>
      </c>
      <c r="F2138" s="205">
        <v>2256</v>
      </c>
      <c r="G2138" s="205">
        <v>301</v>
      </c>
      <c r="H2138" s="206">
        <v>821</v>
      </c>
    </row>
    <row r="2139" spans="1:8">
      <c r="A2139" s="207" t="s">
        <v>260</v>
      </c>
      <c r="B2139" s="11" t="s">
        <v>31</v>
      </c>
      <c r="C2139" s="205">
        <v>8737</v>
      </c>
      <c r="D2139" s="205">
        <v>4998</v>
      </c>
      <c r="E2139" s="205">
        <v>1826</v>
      </c>
      <c r="F2139" s="205">
        <v>1169</v>
      </c>
      <c r="G2139" s="205">
        <v>212</v>
      </c>
      <c r="H2139" s="206">
        <v>532</v>
      </c>
    </row>
    <row r="2140" spans="1:8">
      <c r="A2140" s="200" t="s">
        <v>601</v>
      </c>
      <c r="B2140" s="11" t="s">
        <v>30</v>
      </c>
      <c r="C2140" s="205">
        <v>30585</v>
      </c>
      <c r="D2140" s="205">
        <v>14468</v>
      </c>
      <c r="E2140" s="205">
        <v>6579</v>
      </c>
      <c r="F2140" s="205">
        <v>4278</v>
      </c>
      <c r="G2140" s="205">
        <v>168</v>
      </c>
      <c r="H2140" s="206">
        <v>5092</v>
      </c>
    </row>
    <row r="2141" spans="1:8">
      <c r="B2141" s="11" t="s">
        <v>31</v>
      </c>
      <c r="C2141" s="205">
        <v>15079</v>
      </c>
      <c r="D2141" s="205">
        <v>7013</v>
      </c>
      <c r="E2141" s="205">
        <v>1729</v>
      </c>
      <c r="F2141" s="205">
        <v>2198</v>
      </c>
      <c r="G2141" s="205">
        <v>127</v>
      </c>
      <c r="H2141" s="206">
        <v>4012</v>
      </c>
    </row>
    <row r="2142" spans="1:8">
      <c r="A2142" s="11" t="s">
        <v>257</v>
      </c>
      <c r="B2142" s="11" t="s">
        <v>30</v>
      </c>
      <c r="C2142" s="205">
        <v>4589</v>
      </c>
      <c r="D2142" s="205">
        <v>59</v>
      </c>
      <c r="E2142" s="205">
        <v>605</v>
      </c>
      <c r="F2142" s="205">
        <v>128</v>
      </c>
      <c r="G2142" s="205">
        <v>3</v>
      </c>
      <c r="H2142" s="206">
        <v>3794</v>
      </c>
    </row>
    <row r="2143" spans="1:8">
      <c r="A2143" s="207" t="s">
        <v>258</v>
      </c>
      <c r="B2143" s="11" t="s">
        <v>31</v>
      </c>
      <c r="C2143" s="205">
        <v>3482</v>
      </c>
      <c r="D2143" s="205">
        <v>17</v>
      </c>
      <c r="E2143" s="205">
        <v>133</v>
      </c>
      <c r="F2143" s="205">
        <v>84</v>
      </c>
      <c r="G2143" s="205">
        <v>3</v>
      </c>
      <c r="H2143" s="206">
        <v>3245</v>
      </c>
    </row>
    <row r="2144" spans="1:8">
      <c r="A2144" s="11" t="s">
        <v>259</v>
      </c>
      <c r="B2144" s="11" t="s">
        <v>30</v>
      </c>
      <c r="C2144" s="205">
        <v>25996</v>
      </c>
      <c r="D2144" s="205">
        <v>14409</v>
      </c>
      <c r="E2144" s="205">
        <v>5974</v>
      </c>
      <c r="F2144" s="205">
        <v>4150</v>
      </c>
      <c r="G2144" s="205">
        <v>165</v>
      </c>
      <c r="H2144" s="206">
        <v>1298</v>
      </c>
    </row>
    <row r="2145" spans="1:8">
      <c r="A2145" s="207" t="s">
        <v>260</v>
      </c>
      <c r="B2145" s="11" t="s">
        <v>31</v>
      </c>
      <c r="C2145" s="205">
        <v>11597</v>
      </c>
      <c r="D2145" s="205">
        <v>6996</v>
      </c>
      <c r="E2145" s="205">
        <v>1596</v>
      </c>
      <c r="F2145" s="205">
        <v>2114</v>
      </c>
      <c r="G2145" s="205">
        <v>124</v>
      </c>
      <c r="H2145" s="206">
        <v>767</v>
      </c>
    </row>
    <row r="2146" spans="1:8">
      <c r="A2146" s="200" t="s">
        <v>602</v>
      </c>
      <c r="B2146" s="11" t="s">
        <v>30</v>
      </c>
      <c r="C2146" s="205">
        <v>21046</v>
      </c>
      <c r="D2146" s="205">
        <v>6017</v>
      </c>
      <c r="E2146" s="205">
        <v>5963</v>
      </c>
      <c r="F2146" s="205">
        <v>4020</v>
      </c>
      <c r="G2146" s="205">
        <v>770</v>
      </c>
      <c r="H2146" s="206">
        <v>4276</v>
      </c>
    </row>
    <row r="2147" spans="1:8">
      <c r="B2147" s="11" t="s">
        <v>31</v>
      </c>
      <c r="C2147" s="205">
        <v>10426</v>
      </c>
      <c r="D2147" s="205">
        <v>2708</v>
      </c>
      <c r="E2147" s="205">
        <v>1720</v>
      </c>
      <c r="F2147" s="205">
        <v>2193</v>
      </c>
      <c r="G2147" s="205">
        <v>542</v>
      </c>
      <c r="H2147" s="206">
        <v>3263</v>
      </c>
    </row>
    <row r="2148" spans="1:8">
      <c r="A2148" s="11" t="s">
        <v>257</v>
      </c>
      <c r="B2148" s="11" t="s">
        <v>30</v>
      </c>
      <c r="C2148" s="205">
        <v>4581</v>
      </c>
      <c r="D2148" s="205">
        <v>289</v>
      </c>
      <c r="E2148" s="205">
        <v>243</v>
      </c>
      <c r="F2148" s="205">
        <v>123</v>
      </c>
      <c r="G2148" s="205">
        <v>125</v>
      </c>
      <c r="H2148" s="206">
        <v>3801</v>
      </c>
    </row>
    <row r="2149" spans="1:8">
      <c r="A2149" s="207" t="s">
        <v>258</v>
      </c>
      <c r="B2149" s="11" t="s">
        <v>31</v>
      </c>
      <c r="C2149" s="205">
        <v>3328</v>
      </c>
      <c r="D2149" s="205">
        <v>95</v>
      </c>
      <c r="E2149" s="205">
        <v>29</v>
      </c>
      <c r="F2149" s="205">
        <v>73</v>
      </c>
      <c r="G2149" s="205">
        <v>66</v>
      </c>
      <c r="H2149" s="206">
        <v>3065</v>
      </c>
    </row>
    <row r="2150" spans="1:8">
      <c r="A2150" s="11" t="s">
        <v>259</v>
      </c>
      <c r="B2150" s="11" t="s">
        <v>30</v>
      </c>
      <c r="C2150" s="205">
        <v>16465</v>
      </c>
      <c r="D2150" s="205">
        <v>5728</v>
      </c>
      <c r="E2150" s="205">
        <v>5720</v>
      </c>
      <c r="F2150" s="205">
        <v>3897</v>
      </c>
      <c r="G2150" s="205">
        <v>645</v>
      </c>
      <c r="H2150" s="206">
        <v>475</v>
      </c>
    </row>
    <row r="2151" spans="1:8">
      <c r="A2151" s="207" t="s">
        <v>260</v>
      </c>
      <c r="B2151" s="11" t="s">
        <v>31</v>
      </c>
      <c r="C2151" s="205">
        <v>7098</v>
      </c>
      <c r="D2151" s="205">
        <v>2613</v>
      </c>
      <c r="E2151" s="205">
        <v>1691</v>
      </c>
      <c r="F2151" s="205">
        <v>2120</v>
      </c>
      <c r="G2151" s="205">
        <v>476</v>
      </c>
      <c r="H2151" s="206">
        <v>198</v>
      </c>
    </row>
    <row r="2152" spans="1:8">
      <c r="A2152" s="200" t="s">
        <v>603</v>
      </c>
      <c r="B2152" s="11" t="s">
        <v>30</v>
      </c>
      <c r="C2152" s="205">
        <v>27390</v>
      </c>
      <c r="D2152" s="205">
        <v>7455</v>
      </c>
      <c r="E2152" s="205">
        <v>9956</v>
      </c>
      <c r="F2152" s="205">
        <v>4793</v>
      </c>
      <c r="G2152" s="205">
        <v>221</v>
      </c>
      <c r="H2152" s="206">
        <v>4965</v>
      </c>
    </row>
    <row r="2153" spans="1:8">
      <c r="B2153" s="11" t="s">
        <v>31</v>
      </c>
      <c r="C2153" s="205">
        <v>13188</v>
      </c>
      <c r="D2153" s="205">
        <v>3461</v>
      </c>
      <c r="E2153" s="205">
        <v>3114</v>
      </c>
      <c r="F2153" s="205">
        <v>2855</v>
      </c>
      <c r="G2153" s="205">
        <v>166</v>
      </c>
      <c r="H2153" s="206">
        <v>3592</v>
      </c>
    </row>
    <row r="2154" spans="1:8">
      <c r="A2154" s="11" t="s">
        <v>257</v>
      </c>
      <c r="B2154" s="11" t="s">
        <v>30</v>
      </c>
      <c r="C2154" s="205">
        <v>4361</v>
      </c>
      <c r="D2154" s="205">
        <v>217</v>
      </c>
      <c r="E2154" s="205">
        <v>347</v>
      </c>
      <c r="F2154" s="205">
        <v>148</v>
      </c>
      <c r="G2154" s="205">
        <v>31</v>
      </c>
      <c r="H2154" s="206">
        <v>3618</v>
      </c>
    </row>
    <row r="2155" spans="1:8">
      <c r="A2155" s="207" t="s">
        <v>258</v>
      </c>
      <c r="B2155" s="11" t="s">
        <v>31</v>
      </c>
      <c r="C2155" s="205">
        <v>3083</v>
      </c>
      <c r="D2155" s="205">
        <v>61</v>
      </c>
      <c r="E2155" s="205">
        <v>77</v>
      </c>
      <c r="F2155" s="205">
        <v>65</v>
      </c>
      <c r="G2155" s="205">
        <v>26</v>
      </c>
      <c r="H2155" s="206">
        <v>2854</v>
      </c>
    </row>
    <row r="2156" spans="1:8">
      <c r="A2156" s="11" t="s">
        <v>259</v>
      </c>
      <c r="B2156" s="11" t="s">
        <v>30</v>
      </c>
      <c r="C2156" s="205">
        <v>23029</v>
      </c>
      <c r="D2156" s="205">
        <v>7238</v>
      </c>
      <c r="E2156" s="205">
        <v>9609</v>
      </c>
      <c r="F2156" s="205">
        <v>4645</v>
      </c>
      <c r="G2156" s="205">
        <v>190</v>
      </c>
      <c r="H2156" s="206">
        <v>1347</v>
      </c>
    </row>
    <row r="2157" spans="1:8">
      <c r="A2157" s="207" t="s">
        <v>260</v>
      </c>
      <c r="B2157" s="11" t="s">
        <v>31</v>
      </c>
      <c r="C2157" s="205">
        <v>10105</v>
      </c>
      <c r="D2157" s="205">
        <v>3400</v>
      </c>
      <c r="E2157" s="205">
        <v>3037</v>
      </c>
      <c r="F2157" s="205">
        <v>2790</v>
      </c>
      <c r="G2157" s="205">
        <v>140</v>
      </c>
      <c r="H2157" s="206">
        <v>738</v>
      </c>
    </row>
    <row r="2158" spans="1:8">
      <c r="A2158" s="200" t="s">
        <v>604</v>
      </c>
      <c r="B2158" s="11" t="s">
        <v>30</v>
      </c>
      <c r="C2158" s="205">
        <v>17573</v>
      </c>
      <c r="D2158" s="205">
        <v>6154</v>
      </c>
      <c r="E2158" s="205">
        <v>7096</v>
      </c>
      <c r="F2158" s="205">
        <v>2280</v>
      </c>
      <c r="G2158" s="205">
        <v>165</v>
      </c>
      <c r="H2158" s="206">
        <v>1878</v>
      </c>
    </row>
    <row r="2159" spans="1:8">
      <c r="B2159" s="11" t="s">
        <v>31</v>
      </c>
      <c r="C2159" s="205">
        <v>7706</v>
      </c>
      <c r="D2159" s="205">
        <v>2892</v>
      </c>
      <c r="E2159" s="205">
        <v>2319</v>
      </c>
      <c r="F2159" s="205">
        <v>962</v>
      </c>
      <c r="G2159" s="205">
        <v>131</v>
      </c>
      <c r="H2159" s="206">
        <v>1402</v>
      </c>
    </row>
    <row r="2160" spans="1:8">
      <c r="A2160" s="11" t="s">
        <v>257</v>
      </c>
      <c r="B2160" s="11" t="s">
        <v>30</v>
      </c>
      <c r="C2160" s="205">
        <v>2243</v>
      </c>
      <c r="D2160" s="205">
        <v>311</v>
      </c>
      <c r="E2160" s="205">
        <v>311</v>
      </c>
      <c r="F2160" s="205">
        <v>24</v>
      </c>
      <c r="G2160" s="205">
        <v>6</v>
      </c>
      <c r="H2160" s="206">
        <v>1591</v>
      </c>
    </row>
    <row r="2161" spans="1:8">
      <c r="A2161" s="207" t="s">
        <v>258</v>
      </c>
      <c r="B2161" s="11" t="s">
        <v>31</v>
      </c>
      <c r="C2161" s="205">
        <v>1414</v>
      </c>
      <c r="D2161" s="205">
        <v>60</v>
      </c>
      <c r="E2161" s="205">
        <v>54</v>
      </c>
      <c r="F2161" s="205">
        <v>17</v>
      </c>
      <c r="G2161" s="205">
        <v>6</v>
      </c>
      <c r="H2161" s="206">
        <v>1277</v>
      </c>
    </row>
    <row r="2162" spans="1:8">
      <c r="A2162" s="11" t="s">
        <v>259</v>
      </c>
      <c r="B2162" s="11" t="s">
        <v>30</v>
      </c>
      <c r="C2162" s="205">
        <v>15330</v>
      </c>
      <c r="D2162" s="205">
        <v>5843</v>
      </c>
      <c r="E2162" s="205">
        <v>6785</v>
      </c>
      <c r="F2162" s="205">
        <v>2256</v>
      </c>
      <c r="G2162" s="205">
        <v>159</v>
      </c>
      <c r="H2162" s="206">
        <v>287</v>
      </c>
    </row>
    <row r="2163" spans="1:8">
      <c r="A2163" s="207" t="s">
        <v>260</v>
      </c>
      <c r="B2163" s="11" t="s">
        <v>31</v>
      </c>
      <c r="C2163" s="205">
        <v>6292</v>
      </c>
      <c r="D2163" s="205">
        <v>2832</v>
      </c>
      <c r="E2163" s="205">
        <v>2265</v>
      </c>
      <c r="F2163" s="205">
        <v>945</v>
      </c>
      <c r="G2163" s="205">
        <v>125</v>
      </c>
      <c r="H2163" s="206">
        <v>125</v>
      </c>
    </row>
    <row r="2164" spans="1:8">
      <c r="A2164" s="200" t="s">
        <v>605</v>
      </c>
      <c r="B2164" s="11" t="s">
        <v>30</v>
      </c>
      <c r="C2164" s="205">
        <v>8052</v>
      </c>
      <c r="D2164" s="205">
        <v>2098</v>
      </c>
      <c r="E2164" s="205">
        <v>2362</v>
      </c>
      <c r="F2164" s="205">
        <v>1487</v>
      </c>
      <c r="G2164" s="205">
        <v>114</v>
      </c>
      <c r="H2164" s="206">
        <v>1991</v>
      </c>
    </row>
    <row r="2165" spans="1:8">
      <c r="B2165" s="11" t="s">
        <v>31</v>
      </c>
      <c r="C2165" s="205">
        <v>3928</v>
      </c>
      <c r="D2165" s="205">
        <v>944</v>
      </c>
      <c r="E2165" s="205">
        <v>669</v>
      </c>
      <c r="F2165" s="205">
        <v>725</v>
      </c>
      <c r="G2165" s="205">
        <v>88</v>
      </c>
      <c r="H2165" s="206">
        <v>1502</v>
      </c>
    </row>
    <row r="2166" spans="1:8">
      <c r="A2166" s="11" t="s">
        <v>257</v>
      </c>
      <c r="B2166" s="11" t="s">
        <v>30</v>
      </c>
      <c r="C2166" s="205">
        <v>2244</v>
      </c>
      <c r="D2166" s="205">
        <v>123</v>
      </c>
      <c r="E2166" s="205">
        <v>268</v>
      </c>
      <c r="F2166" s="205">
        <v>56</v>
      </c>
      <c r="G2166" s="205">
        <v>18</v>
      </c>
      <c r="H2166" s="206">
        <v>1779</v>
      </c>
    </row>
    <row r="2167" spans="1:8">
      <c r="A2167" s="207" t="s">
        <v>258</v>
      </c>
      <c r="B2167" s="11" t="s">
        <v>31</v>
      </c>
      <c r="C2167" s="205">
        <v>1509</v>
      </c>
      <c r="D2167" s="205">
        <v>38</v>
      </c>
      <c r="E2167" s="205">
        <v>44</v>
      </c>
      <c r="F2167" s="205">
        <v>34</v>
      </c>
      <c r="G2167" s="205">
        <v>17</v>
      </c>
      <c r="H2167" s="206">
        <v>1376</v>
      </c>
    </row>
    <row r="2168" spans="1:8">
      <c r="A2168" s="11" t="s">
        <v>259</v>
      </c>
      <c r="B2168" s="11" t="s">
        <v>30</v>
      </c>
      <c r="C2168" s="205">
        <v>5808</v>
      </c>
      <c r="D2168" s="205">
        <v>1975</v>
      </c>
      <c r="E2168" s="205">
        <v>2094</v>
      </c>
      <c r="F2168" s="205">
        <v>1431</v>
      </c>
      <c r="G2168" s="205">
        <v>96</v>
      </c>
      <c r="H2168" s="206">
        <v>212</v>
      </c>
    </row>
    <row r="2169" spans="1:8">
      <c r="A2169" s="207" t="s">
        <v>260</v>
      </c>
      <c r="B2169" s="11" t="s">
        <v>31</v>
      </c>
      <c r="C2169" s="205">
        <v>2419</v>
      </c>
      <c r="D2169" s="205">
        <v>906</v>
      </c>
      <c r="E2169" s="205">
        <v>625</v>
      </c>
      <c r="F2169" s="205">
        <v>691</v>
      </c>
      <c r="G2169" s="205">
        <v>71</v>
      </c>
      <c r="H2169" s="206">
        <v>126</v>
      </c>
    </row>
    <row r="2170" spans="1:8">
      <c r="A2170" s="200" t="s">
        <v>606</v>
      </c>
      <c r="B2170" s="11" t="s">
        <v>30</v>
      </c>
      <c r="C2170" s="205">
        <v>24395</v>
      </c>
      <c r="D2170" s="205">
        <v>4295</v>
      </c>
      <c r="E2170" s="205">
        <v>11393</v>
      </c>
      <c r="F2170" s="205">
        <v>3258</v>
      </c>
      <c r="G2170" s="205">
        <v>329</v>
      </c>
      <c r="H2170" s="206">
        <v>5120</v>
      </c>
    </row>
    <row r="2171" spans="1:8">
      <c r="B2171" s="11" t="s">
        <v>31</v>
      </c>
      <c r="C2171" s="205">
        <v>12071</v>
      </c>
      <c r="D2171" s="205">
        <v>1943</v>
      </c>
      <c r="E2171" s="205">
        <v>4995</v>
      </c>
      <c r="F2171" s="205">
        <v>1493</v>
      </c>
      <c r="G2171" s="205">
        <v>229</v>
      </c>
      <c r="H2171" s="206">
        <v>3411</v>
      </c>
    </row>
    <row r="2172" spans="1:8">
      <c r="A2172" s="11" t="s">
        <v>257</v>
      </c>
      <c r="B2172" s="11" t="s">
        <v>30</v>
      </c>
      <c r="C2172" s="205">
        <v>4088</v>
      </c>
      <c r="D2172" s="205">
        <v>110</v>
      </c>
      <c r="E2172" s="205">
        <v>499</v>
      </c>
      <c r="F2172" s="205">
        <v>158</v>
      </c>
      <c r="G2172" s="205">
        <v>78</v>
      </c>
      <c r="H2172" s="206">
        <v>3243</v>
      </c>
    </row>
    <row r="2173" spans="1:8">
      <c r="A2173" s="207" t="s">
        <v>258</v>
      </c>
      <c r="B2173" s="11" t="s">
        <v>31</v>
      </c>
      <c r="C2173" s="205">
        <v>2704</v>
      </c>
      <c r="D2173" s="205">
        <v>24</v>
      </c>
      <c r="E2173" s="205">
        <v>57</v>
      </c>
      <c r="F2173" s="205">
        <v>66</v>
      </c>
      <c r="G2173" s="205">
        <v>58</v>
      </c>
      <c r="H2173" s="206">
        <v>2499</v>
      </c>
    </row>
    <row r="2174" spans="1:8">
      <c r="A2174" s="11" t="s">
        <v>259</v>
      </c>
      <c r="B2174" s="11" t="s">
        <v>30</v>
      </c>
      <c r="C2174" s="205">
        <v>20307</v>
      </c>
      <c r="D2174" s="205">
        <v>4185</v>
      </c>
      <c r="E2174" s="205">
        <v>10894</v>
      </c>
      <c r="F2174" s="205">
        <v>3100</v>
      </c>
      <c r="G2174" s="205">
        <v>251</v>
      </c>
      <c r="H2174" s="206">
        <v>1877</v>
      </c>
    </row>
    <row r="2175" spans="1:8">
      <c r="A2175" s="207" t="s">
        <v>260</v>
      </c>
      <c r="B2175" s="11" t="s">
        <v>31</v>
      </c>
      <c r="C2175" s="205">
        <v>9367</v>
      </c>
      <c r="D2175" s="205">
        <v>1919</v>
      </c>
      <c r="E2175" s="205">
        <v>4938</v>
      </c>
      <c r="F2175" s="205">
        <v>1427</v>
      </c>
      <c r="G2175" s="205">
        <v>171</v>
      </c>
      <c r="H2175" s="206">
        <v>912</v>
      </c>
    </row>
    <row r="2176" spans="1:8">
      <c r="A2176" s="200" t="s">
        <v>607</v>
      </c>
      <c r="B2176" s="11" t="s">
        <v>30</v>
      </c>
      <c r="C2176" s="205">
        <v>15796</v>
      </c>
      <c r="D2176" s="205">
        <v>3097</v>
      </c>
      <c r="E2176" s="205">
        <v>7008</v>
      </c>
      <c r="F2176" s="205">
        <v>2674</v>
      </c>
      <c r="G2176" s="205">
        <v>182</v>
      </c>
      <c r="H2176" s="206">
        <v>2835</v>
      </c>
    </row>
    <row r="2177" spans="1:8">
      <c r="B2177" s="11" t="s">
        <v>31</v>
      </c>
      <c r="C2177" s="205">
        <v>7076</v>
      </c>
      <c r="D2177" s="205">
        <v>1384</v>
      </c>
      <c r="E2177" s="205">
        <v>2162</v>
      </c>
      <c r="F2177" s="205">
        <v>1139</v>
      </c>
      <c r="G2177" s="205">
        <v>155</v>
      </c>
      <c r="H2177" s="206">
        <v>2236</v>
      </c>
    </row>
    <row r="2178" spans="1:8">
      <c r="A2178" s="11" t="s">
        <v>257</v>
      </c>
      <c r="B2178" s="11" t="s">
        <v>30</v>
      </c>
      <c r="C2178" s="205">
        <v>2637</v>
      </c>
      <c r="D2178" s="205">
        <v>63</v>
      </c>
      <c r="E2178" s="205">
        <v>189</v>
      </c>
      <c r="F2178" s="205">
        <v>72</v>
      </c>
      <c r="G2178" s="205">
        <v>47</v>
      </c>
      <c r="H2178" s="206">
        <v>2266</v>
      </c>
    </row>
    <row r="2179" spans="1:8">
      <c r="A2179" s="207" t="s">
        <v>258</v>
      </c>
      <c r="B2179" s="11" t="s">
        <v>31</v>
      </c>
      <c r="C2179" s="205">
        <v>1955</v>
      </c>
      <c r="D2179" s="205">
        <v>15</v>
      </c>
      <c r="E2179" s="205">
        <v>38</v>
      </c>
      <c r="F2179" s="205">
        <v>45</v>
      </c>
      <c r="G2179" s="205">
        <v>34</v>
      </c>
      <c r="H2179" s="206">
        <v>1823</v>
      </c>
    </row>
    <row r="2180" spans="1:8">
      <c r="A2180" s="11" t="s">
        <v>259</v>
      </c>
      <c r="B2180" s="11" t="s">
        <v>30</v>
      </c>
      <c r="C2180" s="205">
        <v>13159</v>
      </c>
      <c r="D2180" s="205">
        <v>3034</v>
      </c>
      <c r="E2180" s="205">
        <v>6819</v>
      </c>
      <c r="F2180" s="205">
        <v>2602</v>
      </c>
      <c r="G2180" s="205">
        <v>135</v>
      </c>
      <c r="H2180" s="206">
        <v>569</v>
      </c>
    </row>
    <row r="2181" spans="1:8">
      <c r="A2181" s="207" t="s">
        <v>260</v>
      </c>
      <c r="B2181" s="11" t="s">
        <v>31</v>
      </c>
      <c r="C2181" s="205">
        <v>5121</v>
      </c>
      <c r="D2181" s="205">
        <v>1369</v>
      </c>
      <c r="E2181" s="205">
        <v>2124</v>
      </c>
      <c r="F2181" s="205">
        <v>1094</v>
      </c>
      <c r="G2181" s="205">
        <v>121</v>
      </c>
      <c r="H2181" s="206">
        <v>413</v>
      </c>
    </row>
    <row r="2182" spans="1:8">
      <c r="A2182" s="200" t="s">
        <v>418</v>
      </c>
      <c r="B2182" s="11" t="s">
        <v>30</v>
      </c>
      <c r="C2182" s="205">
        <v>52915</v>
      </c>
      <c r="D2182" s="205">
        <v>11385</v>
      </c>
      <c r="E2182" s="205">
        <v>22952</v>
      </c>
      <c r="F2182" s="205">
        <v>8151</v>
      </c>
      <c r="G2182" s="205">
        <v>578</v>
      </c>
      <c r="H2182" s="206">
        <v>9849</v>
      </c>
    </row>
    <row r="2183" spans="1:8">
      <c r="B2183" s="11" t="s">
        <v>31</v>
      </c>
      <c r="C2183" s="205">
        <v>24742</v>
      </c>
      <c r="D2183" s="205">
        <v>5690</v>
      </c>
      <c r="E2183" s="205">
        <v>7429</v>
      </c>
      <c r="F2183" s="205">
        <v>3859</v>
      </c>
      <c r="G2183" s="205">
        <v>422</v>
      </c>
      <c r="H2183" s="206">
        <v>7342</v>
      </c>
    </row>
    <row r="2184" spans="1:8">
      <c r="A2184" s="11" t="s">
        <v>257</v>
      </c>
      <c r="B2184" s="11" t="s">
        <v>30</v>
      </c>
      <c r="C2184" s="205">
        <v>10359</v>
      </c>
      <c r="D2184" s="205">
        <v>79</v>
      </c>
      <c r="E2184" s="205">
        <v>888</v>
      </c>
      <c r="F2184" s="205">
        <v>1565</v>
      </c>
      <c r="G2184" s="205">
        <v>159</v>
      </c>
      <c r="H2184" s="206">
        <v>7668</v>
      </c>
    </row>
    <row r="2185" spans="1:8">
      <c r="A2185" s="207" t="s">
        <v>258</v>
      </c>
      <c r="B2185" s="11" t="s">
        <v>31</v>
      </c>
      <c r="C2185" s="205">
        <v>6819</v>
      </c>
      <c r="D2185" s="205">
        <v>16</v>
      </c>
      <c r="E2185" s="205">
        <v>218</v>
      </c>
      <c r="F2185" s="205">
        <v>497</v>
      </c>
      <c r="G2185" s="205">
        <v>109</v>
      </c>
      <c r="H2185" s="206">
        <v>5979</v>
      </c>
    </row>
    <row r="2186" spans="1:8">
      <c r="A2186" s="11" t="s">
        <v>259</v>
      </c>
      <c r="B2186" s="11" t="s">
        <v>30</v>
      </c>
      <c r="C2186" s="205">
        <v>42556</v>
      </c>
      <c r="D2186" s="205">
        <v>11306</v>
      </c>
      <c r="E2186" s="205">
        <v>22064</v>
      </c>
      <c r="F2186" s="205">
        <v>6586</v>
      </c>
      <c r="G2186" s="205">
        <v>419</v>
      </c>
      <c r="H2186" s="206">
        <v>2181</v>
      </c>
    </row>
    <row r="2187" spans="1:8">
      <c r="A2187" s="207" t="s">
        <v>260</v>
      </c>
      <c r="B2187" s="11" t="s">
        <v>31</v>
      </c>
      <c r="C2187" s="205">
        <v>17923</v>
      </c>
      <c r="D2187" s="205">
        <v>5674</v>
      </c>
      <c r="E2187" s="205">
        <v>7211</v>
      </c>
      <c r="F2187" s="205">
        <v>3362</v>
      </c>
      <c r="G2187" s="205">
        <v>313</v>
      </c>
      <c r="H2187" s="206">
        <v>1363</v>
      </c>
    </row>
    <row r="2188" spans="1:8">
      <c r="A2188" s="200" t="s">
        <v>608</v>
      </c>
      <c r="B2188" s="11" t="s">
        <v>30</v>
      </c>
      <c r="C2188" s="205">
        <v>18300</v>
      </c>
      <c r="D2188" s="205">
        <v>6585</v>
      </c>
      <c r="E2188" s="205">
        <v>6451</v>
      </c>
      <c r="F2188" s="205">
        <v>1741</v>
      </c>
      <c r="G2188" s="205">
        <v>148</v>
      </c>
      <c r="H2188" s="206">
        <v>3375</v>
      </c>
    </row>
    <row r="2189" spans="1:8">
      <c r="B2189" s="11" t="s">
        <v>31</v>
      </c>
      <c r="C2189" s="205">
        <v>8870</v>
      </c>
      <c r="D2189" s="205">
        <v>3285</v>
      </c>
      <c r="E2189" s="205">
        <v>2009</v>
      </c>
      <c r="F2189" s="205">
        <v>1112</v>
      </c>
      <c r="G2189" s="205">
        <v>125</v>
      </c>
      <c r="H2189" s="206">
        <v>2339</v>
      </c>
    </row>
    <row r="2190" spans="1:8">
      <c r="A2190" s="11" t="s">
        <v>257</v>
      </c>
      <c r="B2190" s="11" t="s">
        <v>30</v>
      </c>
      <c r="C2190" s="205">
        <v>2779</v>
      </c>
      <c r="D2190" s="205">
        <v>59</v>
      </c>
      <c r="E2190" s="205">
        <v>152</v>
      </c>
      <c r="F2190" s="205">
        <v>102</v>
      </c>
      <c r="G2190" s="205">
        <v>20</v>
      </c>
      <c r="H2190" s="206">
        <v>2446</v>
      </c>
    </row>
    <row r="2191" spans="1:8">
      <c r="A2191" s="207" t="s">
        <v>258</v>
      </c>
      <c r="B2191" s="11" t="s">
        <v>31</v>
      </c>
      <c r="C2191" s="205">
        <v>2113</v>
      </c>
      <c r="D2191" s="205">
        <v>16</v>
      </c>
      <c r="E2191" s="205">
        <v>59</v>
      </c>
      <c r="F2191" s="205">
        <v>68</v>
      </c>
      <c r="G2191" s="205">
        <v>17</v>
      </c>
      <c r="H2191" s="206">
        <v>1953</v>
      </c>
    </row>
    <row r="2192" spans="1:8">
      <c r="A2192" s="11" t="s">
        <v>259</v>
      </c>
      <c r="B2192" s="11" t="s">
        <v>30</v>
      </c>
      <c r="C2192" s="205">
        <v>15521</v>
      </c>
      <c r="D2192" s="205">
        <v>6526</v>
      </c>
      <c r="E2192" s="205">
        <v>6299</v>
      </c>
      <c r="F2192" s="205">
        <v>1639</v>
      </c>
      <c r="G2192" s="205">
        <v>128</v>
      </c>
      <c r="H2192" s="206">
        <v>929</v>
      </c>
    </row>
    <row r="2193" spans="1:8">
      <c r="A2193" s="207" t="s">
        <v>260</v>
      </c>
      <c r="B2193" s="11" t="s">
        <v>31</v>
      </c>
      <c r="C2193" s="205">
        <v>6757</v>
      </c>
      <c r="D2193" s="205">
        <v>3269</v>
      </c>
      <c r="E2193" s="205">
        <v>1950</v>
      </c>
      <c r="F2193" s="205">
        <v>1044</v>
      </c>
      <c r="G2193" s="205">
        <v>108</v>
      </c>
      <c r="H2193" s="206">
        <v>386</v>
      </c>
    </row>
    <row r="2194" spans="1:8">
      <c r="A2194" s="200" t="s">
        <v>609</v>
      </c>
      <c r="B2194" s="11" t="s">
        <v>30</v>
      </c>
      <c r="C2194" s="205">
        <v>39119</v>
      </c>
      <c r="D2194" s="205">
        <v>6511</v>
      </c>
      <c r="E2194" s="205">
        <v>12906</v>
      </c>
      <c r="F2194" s="205">
        <v>7951</v>
      </c>
      <c r="G2194" s="205">
        <v>971</v>
      </c>
      <c r="H2194" s="206">
        <v>10780</v>
      </c>
    </row>
    <row r="2195" spans="1:8">
      <c r="B2195" s="11" t="s">
        <v>31</v>
      </c>
      <c r="C2195" s="205">
        <v>18984</v>
      </c>
      <c r="D2195" s="205">
        <v>2634</v>
      </c>
      <c r="E2195" s="205">
        <v>4586</v>
      </c>
      <c r="F2195" s="205">
        <v>3406</v>
      </c>
      <c r="G2195" s="205">
        <v>658</v>
      </c>
      <c r="H2195" s="206">
        <v>7700</v>
      </c>
    </row>
    <row r="2196" spans="1:8">
      <c r="A2196" s="11" t="s">
        <v>257</v>
      </c>
      <c r="B2196" s="11" t="s">
        <v>30</v>
      </c>
      <c r="C2196" s="205">
        <v>10040</v>
      </c>
      <c r="D2196" s="205">
        <v>185</v>
      </c>
      <c r="E2196" s="205">
        <v>832</v>
      </c>
      <c r="F2196" s="205">
        <v>589</v>
      </c>
      <c r="G2196" s="205">
        <v>347</v>
      </c>
      <c r="H2196" s="206">
        <v>8087</v>
      </c>
    </row>
    <row r="2197" spans="1:8">
      <c r="A2197" s="207" t="s">
        <v>258</v>
      </c>
      <c r="B2197" s="11" t="s">
        <v>31</v>
      </c>
      <c r="C2197" s="205">
        <v>6901</v>
      </c>
      <c r="D2197" s="205">
        <v>41</v>
      </c>
      <c r="E2197" s="205">
        <v>169</v>
      </c>
      <c r="F2197" s="205">
        <v>233</v>
      </c>
      <c r="G2197" s="205">
        <v>221</v>
      </c>
      <c r="H2197" s="206">
        <v>6237</v>
      </c>
    </row>
    <row r="2198" spans="1:8">
      <c r="A2198" s="11" t="s">
        <v>259</v>
      </c>
      <c r="B2198" s="11" t="s">
        <v>30</v>
      </c>
      <c r="C2198" s="205">
        <v>29079</v>
      </c>
      <c r="D2198" s="205">
        <v>6326</v>
      </c>
      <c r="E2198" s="205">
        <v>12074</v>
      </c>
      <c r="F2198" s="205">
        <v>7362</v>
      </c>
      <c r="G2198" s="205">
        <v>624</v>
      </c>
      <c r="H2198" s="206">
        <v>2693</v>
      </c>
    </row>
    <row r="2199" spans="1:8">
      <c r="A2199" s="207" t="s">
        <v>260</v>
      </c>
      <c r="B2199" s="11" t="s">
        <v>31</v>
      </c>
      <c r="C2199" s="205">
        <v>12083</v>
      </c>
      <c r="D2199" s="205">
        <v>2593</v>
      </c>
      <c r="E2199" s="205">
        <v>4417</v>
      </c>
      <c r="F2199" s="205">
        <v>3173</v>
      </c>
      <c r="G2199" s="205">
        <v>437</v>
      </c>
      <c r="H2199" s="206">
        <v>1463</v>
      </c>
    </row>
    <row r="2200" spans="1:8">
      <c r="A2200" s="200" t="s">
        <v>610</v>
      </c>
      <c r="B2200" s="11" t="s">
        <v>30</v>
      </c>
      <c r="C2200" s="205">
        <v>18438</v>
      </c>
      <c r="D2200" s="205">
        <v>7021</v>
      </c>
      <c r="E2200" s="205">
        <v>4677</v>
      </c>
      <c r="F2200" s="205">
        <v>2386</v>
      </c>
      <c r="G2200" s="205">
        <v>208</v>
      </c>
      <c r="H2200" s="206">
        <v>4146</v>
      </c>
    </row>
    <row r="2201" spans="1:8">
      <c r="B2201" s="11" t="s">
        <v>31</v>
      </c>
      <c r="C2201" s="205">
        <v>9287</v>
      </c>
      <c r="D2201" s="205">
        <v>3404</v>
      </c>
      <c r="E2201" s="205">
        <v>1512</v>
      </c>
      <c r="F2201" s="205">
        <v>1039</v>
      </c>
      <c r="G2201" s="205">
        <v>155</v>
      </c>
      <c r="H2201" s="206">
        <v>3177</v>
      </c>
    </row>
    <row r="2202" spans="1:8">
      <c r="A2202" s="11" t="s">
        <v>257</v>
      </c>
      <c r="B2202" s="11" t="s">
        <v>30</v>
      </c>
      <c r="C2202" s="205">
        <v>3786</v>
      </c>
      <c r="D2202" s="205">
        <v>42</v>
      </c>
      <c r="E2202" s="205">
        <v>263</v>
      </c>
      <c r="F2202" s="205">
        <v>91</v>
      </c>
      <c r="G2202" s="205">
        <v>24</v>
      </c>
      <c r="H2202" s="206">
        <v>3366</v>
      </c>
    </row>
    <row r="2203" spans="1:8">
      <c r="A2203" s="207" t="s">
        <v>258</v>
      </c>
      <c r="B2203" s="11" t="s">
        <v>31</v>
      </c>
      <c r="C2203" s="205">
        <v>2800</v>
      </c>
      <c r="D2203" s="205">
        <v>13</v>
      </c>
      <c r="E2203" s="205">
        <v>64</v>
      </c>
      <c r="F2203" s="205">
        <v>54</v>
      </c>
      <c r="G2203" s="205">
        <v>24</v>
      </c>
      <c r="H2203" s="206">
        <v>2645</v>
      </c>
    </row>
    <row r="2204" spans="1:8">
      <c r="A2204" s="11" t="s">
        <v>259</v>
      </c>
      <c r="B2204" s="11" t="s">
        <v>30</v>
      </c>
      <c r="C2204" s="205">
        <v>14652</v>
      </c>
      <c r="D2204" s="205">
        <v>6979</v>
      </c>
      <c r="E2204" s="205">
        <v>4414</v>
      </c>
      <c r="F2204" s="205">
        <v>2295</v>
      </c>
      <c r="G2204" s="205">
        <v>184</v>
      </c>
      <c r="H2204" s="206">
        <v>780</v>
      </c>
    </row>
    <row r="2205" spans="1:8">
      <c r="A2205" s="207" t="s">
        <v>260</v>
      </c>
      <c r="B2205" s="11" t="s">
        <v>31</v>
      </c>
      <c r="C2205" s="205">
        <v>6487</v>
      </c>
      <c r="D2205" s="205">
        <v>3391</v>
      </c>
      <c r="E2205" s="205">
        <v>1448</v>
      </c>
      <c r="F2205" s="205">
        <v>985</v>
      </c>
      <c r="G2205" s="205">
        <v>131</v>
      </c>
      <c r="H2205" s="206">
        <v>532</v>
      </c>
    </row>
    <row r="2206" spans="1:8">
      <c r="A2206" s="200" t="s">
        <v>611</v>
      </c>
      <c r="B2206" s="11" t="s">
        <v>30</v>
      </c>
      <c r="C2206" s="205">
        <v>133082</v>
      </c>
      <c r="D2206" s="205">
        <v>9263</v>
      </c>
      <c r="E2206" s="205">
        <v>52212</v>
      </c>
      <c r="F2206" s="205">
        <v>50139</v>
      </c>
      <c r="G2206" s="205">
        <v>1471</v>
      </c>
      <c r="H2206" s="206">
        <v>19997</v>
      </c>
    </row>
    <row r="2207" spans="1:8">
      <c r="B2207" s="11" t="s">
        <v>31</v>
      </c>
      <c r="C2207" s="205">
        <v>58152</v>
      </c>
      <c r="D2207" s="205">
        <v>4090</v>
      </c>
      <c r="E2207" s="205">
        <v>17785</v>
      </c>
      <c r="F2207" s="205">
        <v>21493</v>
      </c>
      <c r="G2207" s="205">
        <v>977</v>
      </c>
      <c r="H2207" s="206">
        <v>13807</v>
      </c>
    </row>
    <row r="2208" spans="1:8">
      <c r="A2208" s="11" t="s">
        <v>257</v>
      </c>
      <c r="B2208" s="11" t="s">
        <v>30</v>
      </c>
      <c r="C2208" s="205">
        <v>15305</v>
      </c>
      <c r="D2208" s="205">
        <v>399</v>
      </c>
      <c r="E2208" s="205">
        <v>1587</v>
      </c>
      <c r="F2208" s="205">
        <v>1998</v>
      </c>
      <c r="G2208" s="205">
        <v>138</v>
      </c>
      <c r="H2208" s="206">
        <v>11183</v>
      </c>
    </row>
    <row r="2209" spans="1:8">
      <c r="A2209" s="207" t="s">
        <v>258</v>
      </c>
      <c r="B2209" s="11" t="s">
        <v>31</v>
      </c>
      <c r="C2209" s="205">
        <v>10298</v>
      </c>
      <c r="D2209" s="205">
        <v>130</v>
      </c>
      <c r="E2209" s="205">
        <v>229</v>
      </c>
      <c r="F2209" s="205">
        <v>821</v>
      </c>
      <c r="G2209" s="205">
        <v>107</v>
      </c>
      <c r="H2209" s="206">
        <v>9011</v>
      </c>
    </row>
    <row r="2210" spans="1:8">
      <c r="A2210" s="11" t="s">
        <v>259</v>
      </c>
      <c r="B2210" s="11" t="s">
        <v>30</v>
      </c>
      <c r="C2210" s="205">
        <v>117777</v>
      </c>
      <c r="D2210" s="205">
        <v>8864</v>
      </c>
      <c r="E2210" s="205">
        <v>50625</v>
      </c>
      <c r="F2210" s="205">
        <v>48141</v>
      </c>
      <c r="G2210" s="205">
        <v>1333</v>
      </c>
      <c r="H2210" s="206">
        <v>8814</v>
      </c>
    </row>
    <row r="2211" spans="1:8">
      <c r="A2211" s="207" t="s">
        <v>260</v>
      </c>
      <c r="B2211" s="11" t="s">
        <v>31</v>
      </c>
      <c r="C2211" s="205">
        <v>47854</v>
      </c>
      <c r="D2211" s="205">
        <v>3960</v>
      </c>
      <c r="E2211" s="205">
        <v>17556</v>
      </c>
      <c r="F2211" s="205">
        <v>20672</v>
      </c>
      <c r="G2211" s="205">
        <v>870</v>
      </c>
      <c r="H2211" s="206">
        <v>4796</v>
      </c>
    </row>
    <row r="2212" spans="1:8">
      <c r="A2212" s="200" t="s">
        <v>612</v>
      </c>
      <c r="B2212" s="11" t="s">
        <v>30</v>
      </c>
      <c r="C2212" s="205">
        <v>19315</v>
      </c>
      <c r="D2212" s="205">
        <v>6706</v>
      </c>
      <c r="E2212" s="205">
        <v>5395</v>
      </c>
      <c r="F2212" s="205">
        <v>2772</v>
      </c>
      <c r="G2212" s="205">
        <v>979</v>
      </c>
      <c r="H2212" s="206">
        <v>3463</v>
      </c>
    </row>
    <row r="2213" spans="1:8">
      <c r="B2213" s="11" t="s">
        <v>31</v>
      </c>
      <c r="C2213" s="205">
        <v>9096</v>
      </c>
      <c r="D2213" s="205">
        <v>3081</v>
      </c>
      <c r="E2213" s="205">
        <v>1449</v>
      </c>
      <c r="F2213" s="205">
        <v>1490</v>
      </c>
      <c r="G2213" s="205">
        <v>585</v>
      </c>
      <c r="H2213" s="206">
        <v>2491</v>
      </c>
    </row>
    <row r="2214" spans="1:8">
      <c r="A2214" s="11" t="s">
        <v>257</v>
      </c>
      <c r="B2214" s="11" t="s">
        <v>30</v>
      </c>
      <c r="C2214" s="205">
        <v>3876</v>
      </c>
      <c r="D2214" s="205">
        <v>163</v>
      </c>
      <c r="E2214" s="205">
        <v>220</v>
      </c>
      <c r="F2214" s="205">
        <v>79</v>
      </c>
      <c r="G2214" s="205">
        <v>390</v>
      </c>
      <c r="H2214" s="206">
        <v>3024</v>
      </c>
    </row>
    <row r="2215" spans="1:8">
      <c r="A2215" s="207" t="s">
        <v>258</v>
      </c>
      <c r="B2215" s="11" t="s">
        <v>31</v>
      </c>
      <c r="C2215" s="205">
        <v>2518</v>
      </c>
      <c r="D2215" s="205">
        <v>12</v>
      </c>
      <c r="E2215" s="205">
        <v>32</v>
      </c>
      <c r="F2215" s="205">
        <v>43</v>
      </c>
      <c r="G2215" s="205">
        <v>211</v>
      </c>
      <c r="H2215" s="206">
        <v>2220</v>
      </c>
    </row>
    <row r="2216" spans="1:8">
      <c r="A2216" s="11" t="s">
        <v>259</v>
      </c>
      <c r="B2216" s="11" t="s">
        <v>30</v>
      </c>
      <c r="C2216" s="205">
        <v>15439</v>
      </c>
      <c r="D2216" s="205">
        <v>6543</v>
      </c>
      <c r="E2216" s="205">
        <v>5175</v>
      </c>
      <c r="F2216" s="205">
        <v>2693</v>
      </c>
      <c r="G2216" s="205">
        <v>589</v>
      </c>
      <c r="H2216" s="206">
        <v>439</v>
      </c>
    </row>
    <row r="2217" spans="1:8">
      <c r="A2217" s="207" t="s">
        <v>260</v>
      </c>
      <c r="B2217" s="11" t="s">
        <v>31</v>
      </c>
      <c r="C2217" s="205">
        <v>6578</v>
      </c>
      <c r="D2217" s="205">
        <v>3069</v>
      </c>
      <c r="E2217" s="205">
        <v>1417</v>
      </c>
      <c r="F2217" s="205">
        <v>1447</v>
      </c>
      <c r="G2217" s="205">
        <v>374</v>
      </c>
      <c r="H2217" s="206">
        <v>271</v>
      </c>
    </row>
    <row r="2218" spans="1:8">
      <c r="A2218" s="200" t="s">
        <v>613</v>
      </c>
      <c r="B2218" s="11" t="s">
        <v>30</v>
      </c>
      <c r="C2218" s="205">
        <v>16122</v>
      </c>
      <c r="D2218" s="205">
        <v>6496</v>
      </c>
      <c r="E2218" s="205">
        <v>3597</v>
      </c>
      <c r="F2218" s="205">
        <v>1709</v>
      </c>
      <c r="G2218" s="205">
        <v>336</v>
      </c>
      <c r="H2218" s="206">
        <v>3984</v>
      </c>
    </row>
    <row r="2219" spans="1:8">
      <c r="B2219" s="11" t="s">
        <v>31</v>
      </c>
      <c r="C2219" s="205">
        <v>8341</v>
      </c>
      <c r="D2219" s="205">
        <v>2907</v>
      </c>
      <c r="E2219" s="205">
        <v>1139</v>
      </c>
      <c r="F2219" s="205">
        <v>1075</v>
      </c>
      <c r="G2219" s="205">
        <v>233</v>
      </c>
      <c r="H2219" s="206">
        <v>2987</v>
      </c>
    </row>
    <row r="2220" spans="1:8">
      <c r="A2220" s="11" t="s">
        <v>257</v>
      </c>
      <c r="B2220" s="11" t="s">
        <v>30</v>
      </c>
      <c r="C2220" s="205">
        <v>3128</v>
      </c>
      <c r="D2220" s="205">
        <v>18</v>
      </c>
      <c r="E2220" s="205">
        <v>107</v>
      </c>
      <c r="F2220" s="205">
        <v>175</v>
      </c>
      <c r="G2220" s="205">
        <v>33</v>
      </c>
      <c r="H2220" s="206">
        <v>2795</v>
      </c>
    </row>
    <row r="2221" spans="1:8">
      <c r="A2221" s="207" t="s">
        <v>258</v>
      </c>
      <c r="B2221" s="11" t="s">
        <v>31</v>
      </c>
      <c r="C2221" s="205">
        <v>2346</v>
      </c>
      <c r="D2221" s="205">
        <v>4</v>
      </c>
      <c r="E2221" s="205">
        <v>22</v>
      </c>
      <c r="F2221" s="205">
        <v>106</v>
      </c>
      <c r="G2221" s="205">
        <v>28</v>
      </c>
      <c r="H2221" s="206">
        <v>2186</v>
      </c>
    </row>
    <row r="2222" spans="1:8">
      <c r="A2222" s="11" t="s">
        <v>259</v>
      </c>
      <c r="B2222" s="11" t="s">
        <v>30</v>
      </c>
      <c r="C2222" s="205">
        <v>12994</v>
      </c>
      <c r="D2222" s="205">
        <v>6478</v>
      </c>
      <c r="E2222" s="205">
        <v>3490</v>
      </c>
      <c r="F2222" s="205">
        <v>1534</v>
      </c>
      <c r="G2222" s="205">
        <v>303</v>
      </c>
      <c r="H2222" s="206">
        <v>1189</v>
      </c>
    </row>
    <row r="2223" spans="1:8">
      <c r="A2223" s="207" t="s">
        <v>260</v>
      </c>
      <c r="B2223" s="11" t="s">
        <v>31</v>
      </c>
      <c r="C2223" s="205">
        <v>5995</v>
      </c>
      <c r="D2223" s="205">
        <v>2903</v>
      </c>
      <c r="E2223" s="205">
        <v>1117</v>
      </c>
      <c r="F2223" s="205">
        <v>969</v>
      </c>
      <c r="G2223" s="205">
        <v>205</v>
      </c>
      <c r="H2223" s="206">
        <v>801</v>
      </c>
    </row>
    <row r="2224" spans="1:8">
      <c r="A2224" s="200" t="s">
        <v>614</v>
      </c>
      <c r="B2224" s="11" t="s">
        <v>30</v>
      </c>
      <c r="C2224" s="205">
        <v>28484</v>
      </c>
      <c r="D2224" s="205">
        <v>5249</v>
      </c>
      <c r="E2224" s="205">
        <v>13432</v>
      </c>
      <c r="F2224" s="205">
        <v>3736</v>
      </c>
      <c r="G2224" s="205">
        <v>383</v>
      </c>
      <c r="H2224" s="206">
        <v>5684</v>
      </c>
    </row>
    <row r="2225" spans="1:8">
      <c r="B2225" s="11" t="s">
        <v>31</v>
      </c>
      <c r="C2225" s="205">
        <v>13429</v>
      </c>
      <c r="D2225" s="205">
        <v>2284</v>
      </c>
      <c r="E2225" s="205">
        <v>5116</v>
      </c>
      <c r="F2225" s="205">
        <v>1766</v>
      </c>
      <c r="G2225" s="205">
        <v>276</v>
      </c>
      <c r="H2225" s="206">
        <v>3987</v>
      </c>
    </row>
    <row r="2226" spans="1:8">
      <c r="A2226" s="11" t="s">
        <v>257</v>
      </c>
      <c r="B2226" s="11" t="s">
        <v>30</v>
      </c>
      <c r="C2226" s="205">
        <v>5422</v>
      </c>
      <c r="D2226" s="205">
        <v>195</v>
      </c>
      <c r="E2226" s="205">
        <v>730</v>
      </c>
      <c r="F2226" s="205">
        <v>130</v>
      </c>
      <c r="G2226" s="205">
        <v>59</v>
      </c>
      <c r="H2226" s="206">
        <v>4308</v>
      </c>
    </row>
    <row r="2227" spans="1:8">
      <c r="A2227" s="207" t="s">
        <v>258</v>
      </c>
      <c r="B2227" s="11" t="s">
        <v>31</v>
      </c>
      <c r="C2227" s="205">
        <v>3453</v>
      </c>
      <c r="D2227" s="205">
        <v>37</v>
      </c>
      <c r="E2227" s="205">
        <v>138</v>
      </c>
      <c r="F2227" s="205">
        <v>86</v>
      </c>
      <c r="G2227" s="205">
        <v>44</v>
      </c>
      <c r="H2227" s="206">
        <v>3148</v>
      </c>
    </row>
    <row r="2228" spans="1:8">
      <c r="A2228" s="11" t="s">
        <v>259</v>
      </c>
      <c r="B2228" s="11" t="s">
        <v>30</v>
      </c>
      <c r="C2228" s="205">
        <v>23062</v>
      </c>
      <c r="D2228" s="205">
        <v>5054</v>
      </c>
      <c r="E2228" s="205">
        <v>12702</v>
      </c>
      <c r="F2228" s="205">
        <v>3606</v>
      </c>
      <c r="G2228" s="205">
        <v>324</v>
      </c>
      <c r="H2228" s="206">
        <v>1376</v>
      </c>
    </row>
    <row r="2229" spans="1:8">
      <c r="A2229" s="207" t="s">
        <v>260</v>
      </c>
      <c r="B2229" s="11" t="s">
        <v>31</v>
      </c>
      <c r="C2229" s="205">
        <v>9976</v>
      </c>
      <c r="D2229" s="205">
        <v>2247</v>
      </c>
      <c r="E2229" s="205">
        <v>4978</v>
      </c>
      <c r="F2229" s="205">
        <v>1680</v>
      </c>
      <c r="G2229" s="205">
        <v>232</v>
      </c>
      <c r="H2229" s="206">
        <v>839</v>
      </c>
    </row>
    <row r="2230" spans="1:8">
      <c r="A2230" s="200" t="s">
        <v>279</v>
      </c>
      <c r="B2230" s="11" t="s">
        <v>30</v>
      </c>
      <c r="C2230" s="205">
        <v>18044</v>
      </c>
      <c r="D2230" s="205">
        <v>3624</v>
      </c>
      <c r="E2230" s="205">
        <v>7476</v>
      </c>
      <c r="F2230" s="205">
        <v>3506</v>
      </c>
      <c r="G2230" s="205">
        <v>209</v>
      </c>
      <c r="H2230" s="206">
        <v>3229</v>
      </c>
    </row>
    <row r="2231" spans="1:8">
      <c r="B2231" s="11" t="s">
        <v>31</v>
      </c>
      <c r="C2231" s="205">
        <v>8038</v>
      </c>
      <c r="D2231" s="205">
        <v>1543</v>
      </c>
      <c r="E2231" s="205">
        <v>2305</v>
      </c>
      <c r="F2231" s="205">
        <v>1627</v>
      </c>
      <c r="G2231" s="205">
        <v>162</v>
      </c>
      <c r="H2231" s="206">
        <v>2401</v>
      </c>
    </row>
    <row r="2232" spans="1:8">
      <c r="A2232" s="11" t="s">
        <v>257</v>
      </c>
      <c r="B2232" s="11" t="s">
        <v>30</v>
      </c>
      <c r="C2232" s="205">
        <v>2820</v>
      </c>
      <c r="D2232" s="205">
        <v>29</v>
      </c>
      <c r="E2232" s="205">
        <v>275</v>
      </c>
      <c r="F2232" s="205">
        <v>110</v>
      </c>
      <c r="G2232" s="205">
        <v>24</v>
      </c>
      <c r="H2232" s="206">
        <v>2382</v>
      </c>
    </row>
    <row r="2233" spans="1:8">
      <c r="A2233" s="207" t="s">
        <v>258</v>
      </c>
      <c r="B2233" s="11" t="s">
        <v>31</v>
      </c>
      <c r="C2233" s="205">
        <v>1984</v>
      </c>
      <c r="D2233" s="205">
        <v>4</v>
      </c>
      <c r="E2233" s="205">
        <v>55</v>
      </c>
      <c r="F2233" s="205">
        <v>74</v>
      </c>
      <c r="G2233" s="205">
        <v>22</v>
      </c>
      <c r="H2233" s="206">
        <v>1829</v>
      </c>
    </row>
    <row r="2234" spans="1:8">
      <c r="A2234" s="11" t="s">
        <v>259</v>
      </c>
      <c r="B2234" s="11" t="s">
        <v>30</v>
      </c>
      <c r="C2234" s="205">
        <v>15224</v>
      </c>
      <c r="D2234" s="205">
        <v>3595</v>
      </c>
      <c r="E2234" s="205">
        <v>7201</v>
      </c>
      <c r="F2234" s="205">
        <v>3396</v>
      </c>
      <c r="G2234" s="205">
        <v>185</v>
      </c>
      <c r="H2234" s="206">
        <v>847</v>
      </c>
    </row>
    <row r="2235" spans="1:8">
      <c r="A2235" s="207" t="s">
        <v>260</v>
      </c>
      <c r="B2235" s="11" t="s">
        <v>31</v>
      </c>
      <c r="C2235" s="205">
        <v>6054</v>
      </c>
      <c r="D2235" s="205">
        <v>1539</v>
      </c>
      <c r="E2235" s="205">
        <v>2250</v>
      </c>
      <c r="F2235" s="205">
        <v>1553</v>
      </c>
      <c r="G2235" s="205">
        <v>140</v>
      </c>
      <c r="H2235" s="206">
        <v>572</v>
      </c>
    </row>
    <row r="2236" spans="1:8">
      <c r="A2236" s="200" t="s">
        <v>615</v>
      </c>
      <c r="B2236" s="11" t="s">
        <v>30</v>
      </c>
      <c r="C2236" s="205">
        <v>16751</v>
      </c>
      <c r="D2236" s="205">
        <v>3973</v>
      </c>
      <c r="E2236" s="205">
        <v>5717</v>
      </c>
      <c r="F2236" s="205">
        <v>2780</v>
      </c>
      <c r="G2236" s="205">
        <v>609</v>
      </c>
      <c r="H2236" s="206">
        <v>3672</v>
      </c>
    </row>
    <row r="2237" spans="1:8">
      <c r="B2237" s="11" t="s">
        <v>31</v>
      </c>
      <c r="C2237" s="205">
        <v>8378</v>
      </c>
      <c r="D2237" s="205">
        <v>1764</v>
      </c>
      <c r="E2237" s="205">
        <v>2011</v>
      </c>
      <c r="F2237" s="205">
        <v>1302</v>
      </c>
      <c r="G2237" s="205">
        <v>423</v>
      </c>
      <c r="H2237" s="206">
        <v>2878</v>
      </c>
    </row>
    <row r="2238" spans="1:8">
      <c r="A2238" s="11" t="s">
        <v>257</v>
      </c>
      <c r="B2238" s="11" t="s">
        <v>30</v>
      </c>
      <c r="C2238" s="205">
        <v>3331</v>
      </c>
      <c r="D2238" s="205">
        <v>109</v>
      </c>
      <c r="E2238" s="205">
        <v>245</v>
      </c>
      <c r="F2238" s="205">
        <v>115</v>
      </c>
      <c r="G2238" s="205">
        <v>67</v>
      </c>
      <c r="H2238" s="206">
        <v>2795</v>
      </c>
    </row>
    <row r="2239" spans="1:8">
      <c r="A2239" s="207" t="s">
        <v>258</v>
      </c>
      <c r="B2239" s="11" t="s">
        <v>31</v>
      </c>
      <c r="C2239" s="205">
        <v>2486</v>
      </c>
      <c r="D2239" s="205">
        <v>48</v>
      </c>
      <c r="E2239" s="205">
        <v>53</v>
      </c>
      <c r="F2239" s="205">
        <v>51</v>
      </c>
      <c r="G2239" s="205">
        <v>54</v>
      </c>
      <c r="H2239" s="206">
        <v>2280</v>
      </c>
    </row>
    <row r="2240" spans="1:8">
      <c r="A2240" s="11" t="s">
        <v>259</v>
      </c>
      <c r="B2240" s="11" t="s">
        <v>30</v>
      </c>
      <c r="C2240" s="205">
        <v>13420</v>
      </c>
      <c r="D2240" s="205">
        <v>3864</v>
      </c>
      <c r="E2240" s="205">
        <v>5472</v>
      </c>
      <c r="F2240" s="205">
        <v>2665</v>
      </c>
      <c r="G2240" s="205">
        <v>542</v>
      </c>
      <c r="H2240" s="206">
        <v>877</v>
      </c>
    </row>
    <row r="2241" spans="1:8">
      <c r="A2241" s="207" t="s">
        <v>260</v>
      </c>
      <c r="B2241" s="11" t="s">
        <v>31</v>
      </c>
      <c r="C2241" s="205">
        <v>5892</v>
      </c>
      <c r="D2241" s="205">
        <v>1716</v>
      </c>
      <c r="E2241" s="205">
        <v>1958</v>
      </c>
      <c r="F2241" s="205">
        <v>1251</v>
      </c>
      <c r="G2241" s="205">
        <v>369</v>
      </c>
      <c r="H2241" s="206">
        <v>598</v>
      </c>
    </row>
    <row r="2242" spans="1:8">
      <c r="A2242" s="200" t="s">
        <v>616</v>
      </c>
      <c r="B2242" s="11" t="s">
        <v>30</v>
      </c>
      <c r="C2242" s="205">
        <v>29477</v>
      </c>
      <c r="D2242" s="205">
        <v>9262</v>
      </c>
      <c r="E2242" s="205">
        <v>11437</v>
      </c>
      <c r="F2242" s="205">
        <v>3942</v>
      </c>
      <c r="G2242" s="205">
        <v>275</v>
      </c>
      <c r="H2242" s="206">
        <v>4561</v>
      </c>
    </row>
    <row r="2243" spans="1:8">
      <c r="B2243" s="11" t="s">
        <v>31</v>
      </c>
      <c r="C2243" s="205">
        <v>14561</v>
      </c>
      <c r="D2243" s="205">
        <v>4779</v>
      </c>
      <c r="E2243" s="205">
        <v>4419</v>
      </c>
      <c r="F2243" s="205">
        <v>1702</v>
      </c>
      <c r="G2243" s="205">
        <v>173</v>
      </c>
      <c r="H2243" s="206">
        <v>3488</v>
      </c>
    </row>
    <row r="2244" spans="1:8">
      <c r="A2244" s="11" t="s">
        <v>257</v>
      </c>
      <c r="B2244" s="11" t="s">
        <v>30</v>
      </c>
      <c r="C2244" s="205">
        <v>4271</v>
      </c>
      <c r="D2244" s="205">
        <v>48</v>
      </c>
      <c r="E2244" s="205">
        <v>376</v>
      </c>
      <c r="F2244" s="205">
        <v>112</v>
      </c>
      <c r="G2244" s="205">
        <v>41</v>
      </c>
      <c r="H2244" s="206">
        <v>3694</v>
      </c>
    </row>
    <row r="2245" spans="1:8">
      <c r="A2245" s="207" t="s">
        <v>258</v>
      </c>
      <c r="B2245" s="11" t="s">
        <v>31</v>
      </c>
      <c r="C2245" s="205">
        <v>3198</v>
      </c>
      <c r="D2245" s="205">
        <v>14</v>
      </c>
      <c r="E2245" s="205">
        <v>92</v>
      </c>
      <c r="F2245" s="205">
        <v>67</v>
      </c>
      <c r="G2245" s="205">
        <v>30</v>
      </c>
      <c r="H2245" s="206">
        <v>2995</v>
      </c>
    </row>
    <row r="2246" spans="1:8">
      <c r="A2246" s="11" t="s">
        <v>259</v>
      </c>
      <c r="B2246" s="11" t="s">
        <v>30</v>
      </c>
      <c r="C2246" s="205">
        <v>25206</v>
      </c>
      <c r="D2246" s="205">
        <v>9214</v>
      </c>
      <c r="E2246" s="205">
        <v>11061</v>
      </c>
      <c r="F2246" s="205">
        <v>3830</v>
      </c>
      <c r="G2246" s="205">
        <v>234</v>
      </c>
      <c r="H2246" s="206">
        <v>867</v>
      </c>
    </row>
    <row r="2247" spans="1:8">
      <c r="A2247" s="207" t="s">
        <v>260</v>
      </c>
      <c r="B2247" s="11" t="s">
        <v>31</v>
      </c>
      <c r="C2247" s="205">
        <v>11363</v>
      </c>
      <c r="D2247" s="205">
        <v>4765</v>
      </c>
      <c r="E2247" s="205">
        <v>4327</v>
      </c>
      <c r="F2247" s="205">
        <v>1635</v>
      </c>
      <c r="G2247" s="205">
        <v>143</v>
      </c>
      <c r="H2247" s="206">
        <v>493</v>
      </c>
    </row>
    <row r="2248" spans="1:8">
      <c r="A2248" s="200" t="s">
        <v>617</v>
      </c>
      <c r="B2248" s="11" t="s">
        <v>30</v>
      </c>
      <c r="C2248" s="205">
        <v>16326</v>
      </c>
      <c r="D2248" s="205">
        <v>5131</v>
      </c>
      <c r="E2248" s="205">
        <v>5008</v>
      </c>
      <c r="F2248" s="205">
        <v>2108</v>
      </c>
      <c r="G2248" s="205">
        <v>217</v>
      </c>
      <c r="H2248" s="206">
        <v>3862</v>
      </c>
    </row>
    <row r="2249" spans="1:8">
      <c r="A2249" s="200"/>
      <c r="B2249" s="11" t="s">
        <v>31</v>
      </c>
      <c r="C2249" s="205">
        <v>7932</v>
      </c>
      <c r="D2249" s="205">
        <v>2222</v>
      </c>
      <c r="E2249" s="205">
        <v>1661</v>
      </c>
      <c r="F2249" s="205">
        <v>1152</v>
      </c>
      <c r="G2249" s="205">
        <v>154</v>
      </c>
      <c r="H2249" s="206">
        <v>2743</v>
      </c>
    </row>
    <row r="2250" spans="1:8">
      <c r="A2250" s="11" t="s">
        <v>257</v>
      </c>
      <c r="B2250" s="11" t="s">
        <v>30</v>
      </c>
      <c r="C2250" s="205">
        <v>3433</v>
      </c>
      <c r="D2250" s="205">
        <v>71</v>
      </c>
      <c r="E2250" s="205">
        <v>217</v>
      </c>
      <c r="F2250" s="205">
        <v>143</v>
      </c>
      <c r="G2250" s="205">
        <v>42</v>
      </c>
      <c r="H2250" s="206">
        <v>2960</v>
      </c>
    </row>
    <row r="2251" spans="1:8">
      <c r="A2251" s="207" t="s">
        <v>258</v>
      </c>
      <c r="B2251" s="11" t="s">
        <v>31</v>
      </c>
      <c r="C2251" s="205">
        <v>2503</v>
      </c>
      <c r="D2251" s="205">
        <v>27</v>
      </c>
      <c r="E2251" s="205">
        <v>63</v>
      </c>
      <c r="F2251" s="205">
        <v>97</v>
      </c>
      <c r="G2251" s="205">
        <v>30</v>
      </c>
      <c r="H2251" s="206">
        <v>2286</v>
      </c>
    </row>
    <row r="2252" spans="1:8">
      <c r="A2252" s="11" t="s">
        <v>259</v>
      </c>
      <c r="B2252" s="11" t="s">
        <v>30</v>
      </c>
      <c r="C2252" s="205">
        <v>12893</v>
      </c>
      <c r="D2252" s="205">
        <v>5060</v>
      </c>
      <c r="E2252" s="205">
        <v>4791</v>
      </c>
      <c r="F2252" s="205">
        <v>1965</v>
      </c>
      <c r="G2252" s="205">
        <v>175</v>
      </c>
      <c r="H2252" s="206">
        <v>902</v>
      </c>
    </row>
    <row r="2253" spans="1:8">
      <c r="A2253" s="207" t="s">
        <v>260</v>
      </c>
      <c r="B2253" s="11" t="s">
        <v>31</v>
      </c>
      <c r="C2253" s="205">
        <v>5429</v>
      </c>
      <c r="D2253" s="205">
        <v>2195</v>
      </c>
      <c r="E2253" s="205">
        <v>1598</v>
      </c>
      <c r="F2253" s="205">
        <v>1055</v>
      </c>
      <c r="G2253" s="205">
        <v>124</v>
      </c>
      <c r="H2253" s="206">
        <v>457</v>
      </c>
    </row>
    <row r="2254" spans="1:8">
      <c r="A2254" s="200" t="s">
        <v>618</v>
      </c>
      <c r="B2254" s="11" t="s">
        <v>30</v>
      </c>
      <c r="C2254" s="205">
        <v>22070</v>
      </c>
      <c r="D2254" s="205">
        <v>6235</v>
      </c>
      <c r="E2254" s="205">
        <v>6892</v>
      </c>
      <c r="F2254" s="205">
        <v>5089</v>
      </c>
      <c r="G2254" s="205">
        <v>388</v>
      </c>
      <c r="H2254" s="206">
        <v>3466</v>
      </c>
    </row>
    <row r="2255" spans="1:8">
      <c r="B2255" s="11" t="s">
        <v>31</v>
      </c>
      <c r="C2255" s="205">
        <v>11201</v>
      </c>
      <c r="D2255" s="205">
        <v>2993</v>
      </c>
      <c r="E2255" s="205">
        <v>2589</v>
      </c>
      <c r="F2255" s="205">
        <v>2716</v>
      </c>
      <c r="G2255" s="205">
        <v>233</v>
      </c>
      <c r="H2255" s="206">
        <v>2670</v>
      </c>
    </row>
    <row r="2256" spans="1:8">
      <c r="A2256" s="11" t="s">
        <v>257</v>
      </c>
      <c r="B2256" s="11" t="s">
        <v>30</v>
      </c>
      <c r="C2256" s="205">
        <v>3148</v>
      </c>
      <c r="D2256" s="205">
        <v>62</v>
      </c>
      <c r="E2256" s="205">
        <v>224</v>
      </c>
      <c r="F2256" s="205">
        <v>101</v>
      </c>
      <c r="G2256" s="205">
        <v>67</v>
      </c>
      <c r="H2256" s="206">
        <v>2694</v>
      </c>
    </row>
    <row r="2257" spans="1:8">
      <c r="A2257" s="207" t="s">
        <v>258</v>
      </c>
      <c r="B2257" s="11" t="s">
        <v>31</v>
      </c>
      <c r="C2257" s="205">
        <v>2280</v>
      </c>
      <c r="D2257" s="205">
        <v>8</v>
      </c>
      <c r="E2257" s="205">
        <v>44</v>
      </c>
      <c r="F2257" s="205">
        <v>62</v>
      </c>
      <c r="G2257" s="205">
        <v>36</v>
      </c>
      <c r="H2257" s="206">
        <v>2130</v>
      </c>
    </row>
    <row r="2258" spans="1:8">
      <c r="A2258" s="11" t="s">
        <v>259</v>
      </c>
      <c r="B2258" s="11" t="s">
        <v>30</v>
      </c>
      <c r="C2258" s="205">
        <v>18922</v>
      </c>
      <c r="D2258" s="205">
        <v>6173</v>
      </c>
      <c r="E2258" s="205">
        <v>6668</v>
      </c>
      <c r="F2258" s="205">
        <v>4988</v>
      </c>
      <c r="G2258" s="205">
        <v>321</v>
      </c>
      <c r="H2258" s="206">
        <v>772</v>
      </c>
    </row>
    <row r="2259" spans="1:8">
      <c r="A2259" s="207" t="s">
        <v>260</v>
      </c>
      <c r="B2259" s="11" t="s">
        <v>31</v>
      </c>
      <c r="C2259" s="205">
        <v>8921</v>
      </c>
      <c r="D2259" s="205">
        <v>2985</v>
      </c>
      <c r="E2259" s="205">
        <v>2545</v>
      </c>
      <c r="F2259" s="205">
        <v>2654</v>
      </c>
      <c r="G2259" s="205">
        <v>197</v>
      </c>
      <c r="H2259" s="206">
        <v>540</v>
      </c>
    </row>
    <row r="2260" spans="1:8">
      <c r="A2260" s="200" t="s">
        <v>619</v>
      </c>
      <c r="B2260" s="11" t="s">
        <v>30</v>
      </c>
      <c r="C2260" s="205">
        <v>24842</v>
      </c>
      <c r="D2260" s="205">
        <v>5142</v>
      </c>
      <c r="E2260" s="205">
        <v>12193</v>
      </c>
      <c r="F2260" s="205">
        <v>3181</v>
      </c>
      <c r="G2260" s="205">
        <v>295</v>
      </c>
      <c r="H2260" s="206">
        <v>4031</v>
      </c>
    </row>
    <row r="2261" spans="1:8">
      <c r="B2261" s="11" t="s">
        <v>31</v>
      </c>
      <c r="C2261" s="205">
        <v>11006</v>
      </c>
      <c r="D2261" s="205">
        <v>2233</v>
      </c>
      <c r="E2261" s="205">
        <v>3689</v>
      </c>
      <c r="F2261" s="205">
        <v>1762</v>
      </c>
      <c r="G2261" s="205">
        <v>239</v>
      </c>
      <c r="H2261" s="206">
        <v>3083</v>
      </c>
    </row>
    <row r="2262" spans="1:8">
      <c r="A2262" s="11" t="s">
        <v>257</v>
      </c>
      <c r="B2262" s="11" t="s">
        <v>30</v>
      </c>
      <c r="C2262" s="205">
        <v>3794</v>
      </c>
      <c r="D2262" s="205">
        <v>27</v>
      </c>
      <c r="E2262" s="205">
        <v>614</v>
      </c>
      <c r="F2262" s="205">
        <v>134</v>
      </c>
      <c r="G2262" s="205">
        <v>27</v>
      </c>
      <c r="H2262" s="206">
        <v>2992</v>
      </c>
    </row>
    <row r="2263" spans="1:8">
      <c r="A2263" s="207" t="s">
        <v>258</v>
      </c>
      <c r="B2263" s="11" t="s">
        <v>31</v>
      </c>
      <c r="C2263" s="205">
        <v>2706</v>
      </c>
      <c r="D2263" s="205" t="s">
        <v>145</v>
      </c>
      <c r="E2263" s="205" t="s">
        <v>145</v>
      </c>
      <c r="F2263" s="205">
        <v>78</v>
      </c>
      <c r="G2263" s="205">
        <v>27</v>
      </c>
      <c r="H2263" s="206">
        <v>2397</v>
      </c>
    </row>
    <row r="2264" spans="1:8">
      <c r="A2264" s="11" t="s">
        <v>259</v>
      </c>
      <c r="B2264" s="11" t="s">
        <v>30</v>
      </c>
      <c r="C2264" s="205">
        <v>21048</v>
      </c>
      <c r="D2264" s="205">
        <v>5115</v>
      </c>
      <c r="E2264" s="205">
        <v>11579</v>
      </c>
      <c r="F2264" s="205">
        <v>3047</v>
      </c>
      <c r="G2264" s="205">
        <v>268</v>
      </c>
      <c r="H2264" s="206">
        <v>1039</v>
      </c>
    </row>
    <row r="2265" spans="1:8">
      <c r="A2265" s="207" t="s">
        <v>260</v>
      </c>
      <c r="B2265" s="11" t="s">
        <v>31</v>
      </c>
      <c r="C2265" s="205">
        <v>8300</v>
      </c>
      <c r="D2265" s="205" t="s">
        <v>145</v>
      </c>
      <c r="E2265" s="205" t="s">
        <v>145</v>
      </c>
      <c r="F2265" s="205">
        <v>1684</v>
      </c>
      <c r="G2265" s="205">
        <v>212</v>
      </c>
      <c r="H2265" s="206">
        <v>686</v>
      </c>
    </row>
    <row r="2266" spans="1:8">
      <c r="A2266" s="200" t="s">
        <v>620</v>
      </c>
      <c r="B2266" s="11" t="s">
        <v>30</v>
      </c>
      <c r="C2266" s="205">
        <v>24712</v>
      </c>
      <c r="D2266" s="205">
        <v>5769</v>
      </c>
      <c r="E2266" s="205">
        <v>5224</v>
      </c>
      <c r="F2266" s="205">
        <v>9524</v>
      </c>
      <c r="G2266" s="205">
        <v>257</v>
      </c>
      <c r="H2266" s="206">
        <v>3938</v>
      </c>
    </row>
    <row r="2267" spans="1:8">
      <c r="B2267" s="11" t="s">
        <v>31</v>
      </c>
      <c r="C2267" s="205">
        <v>11315</v>
      </c>
      <c r="D2267" s="205">
        <v>2625</v>
      </c>
      <c r="E2267" s="205">
        <v>1484</v>
      </c>
      <c r="F2267" s="205">
        <v>4233</v>
      </c>
      <c r="G2267" s="205">
        <v>186</v>
      </c>
      <c r="H2267" s="206">
        <v>2787</v>
      </c>
    </row>
    <row r="2268" spans="1:8">
      <c r="A2268" s="11" t="s">
        <v>257</v>
      </c>
      <c r="B2268" s="11" t="s">
        <v>30</v>
      </c>
      <c r="C2268" s="205">
        <v>3401</v>
      </c>
      <c r="D2268" s="205">
        <v>216</v>
      </c>
      <c r="E2268" s="205">
        <v>227</v>
      </c>
      <c r="F2268" s="205">
        <v>90</v>
      </c>
      <c r="G2268" s="205">
        <v>26</v>
      </c>
      <c r="H2268" s="206">
        <v>2842</v>
      </c>
    </row>
    <row r="2269" spans="1:8">
      <c r="A2269" s="207" t="s">
        <v>258</v>
      </c>
      <c r="B2269" s="11" t="s">
        <v>31</v>
      </c>
      <c r="C2269" s="205">
        <v>2338</v>
      </c>
      <c r="D2269" s="205" t="s">
        <v>145</v>
      </c>
      <c r="E2269" s="205" t="s">
        <v>145</v>
      </c>
      <c r="F2269" s="205">
        <v>58</v>
      </c>
      <c r="G2269" s="205">
        <v>17</v>
      </c>
      <c r="H2269" s="206">
        <v>2158</v>
      </c>
    </row>
    <row r="2270" spans="1:8">
      <c r="A2270" s="11" t="s">
        <v>259</v>
      </c>
      <c r="B2270" s="11" t="s">
        <v>30</v>
      </c>
      <c r="C2270" s="205">
        <v>21311</v>
      </c>
      <c r="D2270" s="205">
        <v>5553</v>
      </c>
      <c r="E2270" s="205">
        <v>4997</v>
      </c>
      <c r="F2270" s="205">
        <v>9434</v>
      </c>
      <c r="G2270" s="205">
        <v>231</v>
      </c>
      <c r="H2270" s="206">
        <v>1096</v>
      </c>
    </row>
    <row r="2271" spans="1:8">
      <c r="A2271" s="207" t="s">
        <v>260</v>
      </c>
      <c r="B2271" s="11" t="s">
        <v>31</v>
      </c>
      <c r="C2271" s="205">
        <v>8977</v>
      </c>
      <c r="D2271" s="205" t="s">
        <v>145</v>
      </c>
      <c r="E2271" s="205" t="s">
        <v>145</v>
      </c>
      <c r="F2271" s="205">
        <v>4175</v>
      </c>
      <c r="G2271" s="205">
        <v>169</v>
      </c>
      <c r="H2271" s="206">
        <v>629</v>
      </c>
    </row>
    <row r="2272" spans="1:8" ht="38.25">
      <c r="A2272" s="833" t="s">
        <v>1156</v>
      </c>
      <c r="B2272" s="57"/>
      <c r="C2272" s="834"/>
      <c r="D2272" s="834"/>
      <c r="E2272" s="834"/>
      <c r="F2272" s="834"/>
      <c r="G2272" s="834"/>
      <c r="H2272" s="835"/>
    </row>
    <row r="2273" spans="1:8">
      <c r="A2273" s="200" t="s">
        <v>621</v>
      </c>
      <c r="B2273" s="11" t="s">
        <v>30</v>
      </c>
      <c r="C2273" s="205">
        <v>35815</v>
      </c>
      <c r="D2273" s="205">
        <v>1919</v>
      </c>
      <c r="E2273" s="205">
        <v>12404</v>
      </c>
      <c r="F2273" s="205">
        <v>9171</v>
      </c>
      <c r="G2273" s="205">
        <v>898</v>
      </c>
      <c r="H2273" s="206">
        <v>11423</v>
      </c>
    </row>
    <row r="2274" spans="1:8">
      <c r="B2274" s="11" t="s">
        <v>31</v>
      </c>
      <c r="C2274" s="205">
        <v>18149</v>
      </c>
      <c r="D2274" s="205">
        <v>984</v>
      </c>
      <c r="E2274" s="205">
        <v>4105</v>
      </c>
      <c r="F2274" s="205">
        <v>4802</v>
      </c>
      <c r="G2274" s="205">
        <v>616</v>
      </c>
      <c r="H2274" s="206">
        <v>7642</v>
      </c>
    </row>
    <row r="2275" spans="1:8">
      <c r="A2275" s="11" t="s">
        <v>257</v>
      </c>
      <c r="B2275" s="11" t="s">
        <v>30</v>
      </c>
      <c r="C2275" s="205">
        <v>10220</v>
      </c>
      <c r="D2275" s="205" t="s">
        <v>0</v>
      </c>
      <c r="E2275" s="205">
        <v>1534</v>
      </c>
      <c r="F2275" s="205">
        <v>666</v>
      </c>
      <c r="G2275" s="205">
        <v>138</v>
      </c>
      <c r="H2275" s="206">
        <v>7882</v>
      </c>
    </row>
    <row r="2276" spans="1:8">
      <c r="A2276" s="207" t="s">
        <v>258</v>
      </c>
      <c r="B2276" s="11" t="s">
        <v>31</v>
      </c>
      <c r="C2276" s="205">
        <v>6195</v>
      </c>
      <c r="D2276" s="205" t="s">
        <v>0</v>
      </c>
      <c r="E2276" s="205">
        <v>314</v>
      </c>
      <c r="F2276" s="205">
        <v>189</v>
      </c>
      <c r="G2276" s="205">
        <v>109</v>
      </c>
      <c r="H2276" s="206">
        <v>5583</v>
      </c>
    </row>
    <row r="2277" spans="1:8">
      <c r="A2277" s="11" t="s">
        <v>259</v>
      </c>
      <c r="B2277" s="11" t="s">
        <v>30</v>
      </c>
      <c r="C2277" s="205">
        <v>25595</v>
      </c>
      <c r="D2277" s="205">
        <v>1919</v>
      </c>
      <c r="E2277" s="205">
        <v>10870</v>
      </c>
      <c r="F2277" s="205">
        <v>8505</v>
      </c>
      <c r="G2277" s="205">
        <v>760</v>
      </c>
      <c r="H2277" s="206">
        <v>3541</v>
      </c>
    </row>
    <row r="2278" spans="1:8">
      <c r="A2278" s="207" t="s">
        <v>260</v>
      </c>
      <c r="B2278" s="11" t="s">
        <v>31</v>
      </c>
      <c r="C2278" s="205">
        <v>11954</v>
      </c>
      <c r="D2278" s="205">
        <v>984</v>
      </c>
      <c r="E2278" s="205">
        <v>3791</v>
      </c>
      <c r="F2278" s="205">
        <v>4613</v>
      </c>
      <c r="G2278" s="205">
        <v>507</v>
      </c>
      <c r="H2278" s="206">
        <v>2059</v>
      </c>
    </row>
    <row r="2279" spans="1:8">
      <c r="A2279" s="200" t="s">
        <v>622</v>
      </c>
      <c r="B2279" s="11" t="s">
        <v>30</v>
      </c>
      <c r="C2279" s="205">
        <v>25440</v>
      </c>
      <c r="D2279" s="205">
        <v>840</v>
      </c>
      <c r="E2279" s="205">
        <v>8568</v>
      </c>
      <c r="F2279" s="205">
        <v>6221</v>
      </c>
      <c r="G2279" s="205">
        <v>959</v>
      </c>
      <c r="H2279" s="206">
        <v>8852</v>
      </c>
    </row>
    <row r="2280" spans="1:8">
      <c r="B2280" s="11" t="s">
        <v>31</v>
      </c>
      <c r="C2280" s="205">
        <v>12188</v>
      </c>
      <c r="D2280" s="205">
        <v>385</v>
      </c>
      <c r="E2280" s="205">
        <v>1488</v>
      </c>
      <c r="F2280" s="205">
        <v>3244</v>
      </c>
      <c r="G2280" s="205">
        <v>603</v>
      </c>
      <c r="H2280" s="206">
        <v>6468</v>
      </c>
    </row>
    <row r="2281" spans="1:8">
      <c r="A2281" s="11" t="s">
        <v>257</v>
      </c>
      <c r="B2281" s="11" t="s">
        <v>30</v>
      </c>
      <c r="C2281" s="205">
        <v>8527</v>
      </c>
      <c r="D2281" s="205">
        <v>27</v>
      </c>
      <c r="E2281" s="205">
        <v>535</v>
      </c>
      <c r="F2281" s="205">
        <v>862</v>
      </c>
      <c r="G2281" s="205">
        <v>89</v>
      </c>
      <c r="H2281" s="206">
        <v>7014</v>
      </c>
    </row>
    <row r="2282" spans="1:8">
      <c r="A2282" s="207" t="s">
        <v>258</v>
      </c>
      <c r="B2282" s="11" t="s">
        <v>31</v>
      </c>
      <c r="C2282" s="205">
        <v>5880</v>
      </c>
      <c r="D2282" s="205">
        <v>12</v>
      </c>
      <c r="E2282" s="205">
        <v>107</v>
      </c>
      <c r="F2282" s="205">
        <v>261</v>
      </c>
      <c r="G2282" s="205">
        <v>72</v>
      </c>
      <c r="H2282" s="206">
        <v>5428</v>
      </c>
    </row>
    <row r="2283" spans="1:8">
      <c r="A2283" s="11" t="s">
        <v>259</v>
      </c>
      <c r="B2283" s="11" t="s">
        <v>30</v>
      </c>
      <c r="C2283" s="205">
        <v>16913</v>
      </c>
      <c r="D2283" s="205">
        <v>813</v>
      </c>
      <c r="E2283" s="205">
        <v>8033</v>
      </c>
      <c r="F2283" s="205">
        <v>5359</v>
      </c>
      <c r="G2283" s="205">
        <v>870</v>
      </c>
      <c r="H2283" s="206">
        <v>1838</v>
      </c>
    </row>
    <row r="2284" spans="1:8">
      <c r="A2284" s="207" t="s">
        <v>260</v>
      </c>
      <c r="B2284" s="11" t="s">
        <v>31</v>
      </c>
      <c r="C2284" s="205">
        <v>6308</v>
      </c>
      <c r="D2284" s="205">
        <v>373</v>
      </c>
      <c r="E2284" s="205">
        <v>1381</v>
      </c>
      <c r="F2284" s="205">
        <v>2983</v>
      </c>
      <c r="G2284" s="205">
        <v>531</v>
      </c>
      <c r="H2284" s="206">
        <v>1040</v>
      </c>
    </row>
    <row r="2285" spans="1:8">
      <c r="A2285" s="200" t="s">
        <v>623</v>
      </c>
      <c r="B2285" s="11" t="s">
        <v>30</v>
      </c>
      <c r="C2285" s="205">
        <v>23458</v>
      </c>
      <c r="D2285" s="205">
        <v>462</v>
      </c>
      <c r="E2285" s="205">
        <v>8846</v>
      </c>
      <c r="F2285" s="205">
        <v>5683</v>
      </c>
      <c r="G2285" s="205">
        <v>964</v>
      </c>
      <c r="H2285" s="206">
        <v>7503</v>
      </c>
    </row>
    <row r="2286" spans="1:8">
      <c r="B2286" s="11" t="s">
        <v>31</v>
      </c>
      <c r="C2286" s="205">
        <v>12421</v>
      </c>
      <c r="D2286" s="205">
        <v>201</v>
      </c>
      <c r="E2286" s="205">
        <v>3465</v>
      </c>
      <c r="F2286" s="205">
        <v>2747</v>
      </c>
      <c r="G2286" s="205">
        <v>646</v>
      </c>
      <c r="H2286" s="206">
        <v>5362</v>
      </c>
    </row>
    <row r="2287" spans="1:8">
      <c r="A2287" s="11" t="s">
        <v>257</v>
      </c>
      <c r="B2287" s="11" t="s">
        <v>30</v>
      </c>
      <c r="C2287" s="205">
        <v>6998</v>
      </c>
      <c r="D2287" s="205">
        <v>24</v>
      </c>
      <c r="E2287" s="205">
        <v>494</v>
      </c>
      <c r="F2287" s="205">
        <v>915</v>
      </c>
      <c r="G2287" s="205">
        <v>270</v>
      </c>
      <c r="H2287" s="206">
        <v>5295</v>
      </c>
    </row>
    <row r="2288" spans="1:8">
      <c r="A2288" s="207" t="s">
        <v>258</v>
      </c>
      <c r="B2288" s="11" t="s">
        <v>31</v>
      </c>
      <c r="C2288" s="205">
        <v>4466</v>
      </c>
      <c r="D2288" s="205">
        <v>9</v>
      </c>
      <c r="E2288" s="205">
        <v>93</v>
      </c>
      <c r="F2288" s="205">
        <v>256</v>
      </c>
      <c r="G2288" s="205">
        <v>158</v>
      </c>
      <c r="H2288" s="206">
        <v>3950</v>
      </c>
    </row>
    <row r="2289" spans="1:8">
      <c r="A2289" s="11" t="s">
        <v>259</v>
      </c>
      <c r="B2289" s="11" t="s">
        <v>30</v>
      </c>
      <c r="C2289" s="205">
        <v>16460</v>
      </c>
      <c r="D2289" s="205">
        <v>438</v>
      </c>
      <c r="E2289" s="205">
        <v>8352</v>
      </c>
      <c r="F2289" s="205">
        <v>4768</v>
      </c>
      <c r="G2289" s="205">
        <v>694</v>
      </c>
      <c r="H2289" s="206">
        <v>2208</v>
      </c>
    </row>
    <row r="2290" spans="1:8">
      <c r="A2290" s="207" t="s">
        <v>260</v>
      </c>
      <c r="B2290" s="11" t="s">
        <v>31</v>
      </c>
      <c r="C2290" s="205">
        <v>7955</v>
      </c>
      <c r="D2290" s="205">
        <v>192</v>
      </c>
      <c r="E2290" s="205">
        <v>3372</v>
      </c>
      <c r="F2290" s="205">
        <v>2491</v>
      </c>
      <c r="G2290" s="205">
        <v>488</v>
      </c>
      <c r="H2290" s="206">
        <v>1412</v>
      </c>
    </row>
    <row r="2291" spans="1:8">
      <c r="A2291" s="200" t="s">
        <v>624</v>
      </c>
      <c r="B2291" s="11" t="s">
        <v>30</v>
      </c>
      <c r="C2291" s="205">
        <v>248435</v>
      </c>
      <c r="D2291" s="205">
        <v>1897</v>
      </c>
      <c r="E2291" s="205">
        <v>49806</v>
      </c>
      <c r="F2291" s="205">
        <v>67862</v>
      </c>
      <c r="G2291" s="205">
        <v>15481</v>
      </c>
      <c r="H2291" s="206">
        <v>113389</v>
      </c>
    </row>
    <row r="2292" spans="1:8">
      <c r="B2292" s="11" t="s">
        <v>31</v>
      </c>
      <c r="C2292" s="205">
        <v>128551</v>
      </c>
      <c r="D2292" s="205">
        <v>873</v>
      </c>
      <c r="E2292" s="205">
        <v>13631</v>
      </c>
      <c r="F2292" s="205">
        <v>32207</v>
      </c>
      <c r="G2292" s="205">
        <v>9412</v>
      </c>
      <c r="H2292" s="206">
        <v>72428</v>
      </c>
    </row>
    <row r="2293" spans="1:8">
      <c r="A2293" s="11" t="s">
        <v>257</v>
      </c>
      <c r="B2293" s="11" t="s">
        <v>30</v>
      </c>
      <c r="C2293" s="205">
        <v>80803</v>
      </c>
      <c r="D2293" s="205">
        <v>112</v>
      </c>
      <c r="E2293" s="205">
        <v>4657</v>
      </c>
      <c r="F2293" s="205">
        <v>9282</v>
      </c>
      <c r="G2293" s="205">
        <v>2766</v>
      </c>
      <c r="H2293" s="206">
        <v>63986</v>
      </c>
    </row>
    <row r="2294" spans="1:8">
      <c r="A2294" s="207" t="s">
        <v>258</v>
      </c>
      <c r="B2294" s="11" t="s">
        <v>31</v>
      </c>
      <c r="C2294" s="205">
        <v>50995</v>
      </c>
      <c r="D2294" s="205">
        <v>33</v>
      </c>
      <c r="E2294" s="205">
        <v>1125</v>
      </c>
      <c r="F2294" s="205">
        <v>3093</v>
      </c>
      <c r="G2294" s="205">
        <v>1784</v>
      </c>
      <c r="H2294" s="206">
        <v>44960</v>
      </c>
    </row>
    <row r="2295" spans="1:8">
      <c r="A2295" s="11" t="s">
        <v>259</v>
      </c>
      <c r="B2295" s="11" t="s">
        <v>30</v>
      </c>
      <c r="C2295" s="205">
        <v>167632</v>
      </c>
      <c r="D2295" s="205">
        <v>1785</v>
      </c>
      <c r="E2295" s="205">
        <v>45149</v>
      </c>
      <c r="F2295" s="205">
        <v>58580</v>
      </c>
      <c r="G2295" s="205">
        <v>12715</v>
      </c>
      <c r="H2295" s="206">
        <v>49403</v>
      </c>
    </row>
    <row r="2296" spans="1:8">
      <c r="A2296" s="207" t="s">
        <v>260</v>
      </c>
      <c r="B2296" s="11" t="s">
        <v>31</v>
      </c>
      <c r="C2296" s="205">
        <v>77556</v>
      </c>
      <c r="D2296" s="205">
        <v>840</v>
      </c>
      <c r="E2296" s="205">
        <v>12506</v>
      </c>
      <c r="F2296" s="205">
        <v>29114</v>
      </c>
      <c r="G2296" s="205">
        <v>7628</v>
      </c>
      <c r="H2296" s="206">
        <v>27468</v>
      </c>
    </row>
    <row r="2297" spans="1:8">
      <c r="A2297" s="200" t="s">
        <v>625</v>
      </c>
      <c r="B2297" s="200" t="s">
        <v>30</v>
      </c>
      <c r="C2297" s="203">
        <v>399963</v>
      </c>
      <c r="D2297" s="203">
        <v>48553</v>
      </c>
      <c r="E2297" s="203">
        <v>112638</v>
      </c>
      <c r="F2297" s="203">
        <v>93764</v>
      </c>
      <c r="G2297" s="203">
        <v>11991</v>
      </c>
      <c r="H2297" s="204">
        <v>133017</v>
      </c>
    </row>
    <row r="2298" spans="1:8">
      <c r="A2298" s="200"/>
      <c r="B2298" s="200" t="s">
        <v>31</v>
      </c>
      <c r="C2298" s="203">
        <v>204607</v>
      </c>
      <c r="D2298" s="203">
        <v>20346</v>
      </c>
      <c r="E2298" s="203">
        <v>35177</v>
      </c>
      <c r="F2298" s="203">
        <v>47047</v>
      </c>
      <c r="G2298" s="203">
        <v>8344</v>
      </c>
      <c r="H2298" s="204">
        <v>93693</v>
      </c>
    </row>
    <row r="2299" spans="1:8">
      <c r="A2299" s="11" t="s">
        <v>257</v>
      </c>
      <c r="B2299" s="11" t="s">
        <v>30</v>
      </c>
      <c r="C2299" s="205">
        <v>131475</v>
      </c>
      <c r="D2299" s="205">
        <v>2821</v>
      </c>
      <c r="E2299" s="205">
        <v>11238</v>
      </c>
      <c r="F2299" s="205">
        <v>12721</v>
      </c>
      <c r="G2299" s="205">
        <v>3566</v>
      </c>
      <c r="H2299" s="206">
        <v>101129</v>
      </c>
    </row>
    <row r="2300" spans="1:8">
      <c r="A2300" s="207" t="s">
        <v>258</v>
      </c>
      <c r="B2300" s="11" t="s">
        <v>31</v>
      </c>
      <c r="C2300" s="205">
        <v>85867</v>
      </c>
      <c r="D2300" s="205">
        <v>819</v>
      </c>
      <c r="E2300" s="205">
        <v>2327</v>
      </c>
      <c r="F2300" s="205">
        <v>5078</v>
      </c>
      <c r="G2300" s="205">
        <v>2277</v>
      </c>
      <c r="H2300" s="206">
        <v>75366</v>
      </c>
    </row>
    <row r="2301" spans="1:8">
      <c r="A2301" s="11" t="s">
        <v>259</v>
      </c>
      <c r="B2301" s="11" t="s">
        <v>30</v>
      </c>
      <c r="C2301" s="205">
        <v>268488</v>
      </c>
      <c r="D2301" s="205">
        <v>45732</v>
      </c>
      <c r="E2301" s="205">
        <v>101400</v>
      </c>
      <c r="F2301" s="205">
        <v>81043</v>
      </c>
      <c r="G2301" s="205">
        <v>8425</v>
      </c>
      <c r="H2301" s="206">
        <v>31888</v>
      </c>
    </row>
    <row r="2302" spans="1:8">
      <c r="A2302" s="207" t="s">
        <v>260</v>
      </c>
      <c r="B2302" s="11" t="s">
        <v>31</v>
      </c>
      <c r="C2302" s="205">
        <v>118740</v>
      </c>
      <c r="D2302" s="205">
        <v>19527</v>
      </c>
      <c r="E2302" s="205">
        <v>32850</v>
      </c>
      <c r="F2302" s="205">
        <v>41969</v>
      </c>
      <c r="G2302" s="205">
        <v>6067</v>
      </c>
      <c r="H2302" s="206">
        <v>18327</v>
      </c>
    </row>
    <row r="2303" spans="1:8">
      <c r="A2303" s="832" t="s">
        <v>1155</v>
      </c>
      <c r="C2303" s="205"/>
      <c r="D2303" s="205"/>
      <c r="E2303" s="205"/>
      <c r="F2303" s="205"/>
      <c r="G2303" s="205"/>
      <c r="H2303" s="206"/>
    </row>
    <row r="2304" spans="1:8">
      <c r="A2304" s="200" t="s">
        <v>626</v>
      </c>
      <c r="B2304" s="11" t="s">
        <v>30</v>
      </c>
      <c r="C2304" s="205">
        <v>8880</v>
      </c>
      <c r="D2304" s="205">
        <v>1423</v>
      </c>
      <c r="E2304" s="205">
        <v>3294</v>
      </c>
      <c r="F2304" s="205">
        <v>1245</v>
      </c>
      <c r="G2304" s="205">
        <v>317</v>
      </c>
      <c r="H2304" s="206">
        <v>2601</v>
      </c>
    </row>
    <row r="2305" spans="1:8">
      <c r="B2305" s="11" t="s">
        <v>31</v>
      </c>
      <c r="C2305" s="205">
        <v>4348</v>
      </c>
      <c r="D2305" s="205">
        <v>530</v>
      </c>
      <c r="E2305" s="205">
        <v>1248</v>
      </c>
      <c r="F2305" s="205">
        <v>660</v>
      </c>
      <c r="G2305" s="205">
        <v>182</v>
      </c>
      <c r="H2305" s="206">
        <v>1728</v>
      </c>
    </row>
    <row r="2306" spans="1:8">
      <c r="A2306" s="11" t="s">
        <v>257</v>
      </c>
      <c r="B2306" s="11" t="s">
        <v>30</v>
      </c>
      <c r="C2306" s="205">
        <v>2868</v>
      </c>
      <c r="D2306" s="205">
        <v>117</v>
      </c>
      <c r="E2306" s="205">
        <v>156</v>
      </c>
      <c r="F2306" s="205">
        <v>201</v>
      </c>
      <c r="G2306" s="205">
        <v>189</v>
      </c>
      <c r="H2306" s="206">
        <v>2205</v>
      </c>
    </row>
    <row r="2307" spans="1:8">
      <c r="A2307" s="207" t="s">
        <v>258</v>
      </c>
      <c r="B2307" s="11" t="s">
        <v>31</v>
      </c>
      <c r="C2307" s="205">
        <v>1787</v>
      </c>
      <c r="D2307" s="205">
        <v>46</v>
      </c>
      <c r="E2307" s="205">
        <v>43</v>
      </c>
      <c r="F2307" s="205">
        <v>71</v>
      </c>
      <c r="G2307" s="205">
        <v>86</v>
      </c>
      <c r="H2307" s="206">
        <v>1541</v>
      </c>
    </row>
    <row r="2308" spans="1:8">
      <c r="A2308" s="11" t="s">
        <v>259</v>
      </c>
      <c r="B2308" s="11" t="s">
        <v>30</v>
      </c>
      <c r="C2308" s="205">
        <v>6012</v>
      </c>
      <c r="D2308" s="205">
        <v>1306</v>
      </c>
      <c r="E2308" s="205">
        <v>3138</v>
      </c>
      <c r="F2308" s="205">
        <v>1044</v>
      </c>
      <c r="G2308" s="205">
        <v>128</v>
      </c>
      <c r="H2308" s="206">
        <v>396</v>
      </c>
    </row>
    <row r="2309" spans="1:8">
      <c r="A2309" s="207" t="s">
        <v>260</v>
      </c>
      <c r="B2309" s="11" t="s">
        <v>31</v>
      </c>
      <c r="C2309" s="205">
        <v>2561</v>
      </c>
      <c r="D2309" s="205">
        <v>484</v>
      </c>
      <c r="E2309" s="205">
        <v>1205</v>
      </c>
      <c r="F2309" s="205">
        <v>589</v>
      </c>
      <c r="G2309" s="205">
        <v>96</v>
      </c>
      <c r="H2309" s="206">
        <v>187</v>
      </c>
    </row>
    <row r="2310" spans="1:8">
      <c r="A2310" s="200" t="s">
        <v>627</v>
      </c>
      <c r="B2310" s="11" t="s">
        <v>30</v>
      </c>
      <c r="C2310" s="205">
        <v>8386</v>
      </c>
      <c r="D2310" s="205">
        <v>2883</v>
      </c>
      <c r="E2310" s="205">
        <v>1882</v>
      </c>
      <c r="F2310" s="205">
        <v>927</v>
      </c>
      <c r="G2310" s="205">
        <v>134</v>
      </c>
      <c r="H2310" s="206">
        <v>2560</v>
      </c>
    </row>
    <row r="2311" spans="1:8">
      <c r="B2311" s="11" t="s">
        <v>31</v>
      </c>
      <c r="C2311" s="205">
        <v>4408</v>
      </c>
      <c r="D2311" s="205">
        <v>1126</v>
      </c>
      <c r="E2311" s="205">
        <v>579</v>
      </c>
      <c r="F2311" s="205">
        <v>631</v>
      </c>
      <c r="G2311" s="205">
        <v>109</v>
      </c>
      <c r="H2311" s="206">
        <v>1963</v>
      </c>
    </row>
    <row r="2312" spans="1:8">
      <c r="A2312" s="11" t="s">
        <v>257</v>
      </c>
      <c r="B2312" s="11" t="s">
        <v>30</v>
      </c>
      <c r="C2312" s="205">
        <v>3145</v>
      </c>
      <c r="D2312" s="205">
        <v>269</v>
      </c>
      <c r="E2312" s="205">
        <v>254</v>
      </c>
      <c r="F2312" s="205">
        <v>79</v>
      </c>
      <c r="G2312" s="205">
        <v>39</v>
      </c>
      <c r="H2312" s="206">
        <v>2504</v>
      </c>
    </row>
    <row r="2313" spans="1:8">
      <c r="A2313" s="207" t="s">
        <v>258</v>
      </c>
      <c r="B2313" s="11" t="s">
        <v>31</v>
      </c>
      <c r="C2313" s="205">
        <v>2134</v>
      </c>
      <c r="D2313" s="205">
        <v>70</v>
      </c>
      <c r="E2313" s="205">
        <v>57</v>
      </c>
      <c r="F2313" s="205">
        <v>52</v>
      </c>
      <c r="G2313" s="205">
        <v>30</v>
      </c>
      <c r="H2313" s="206">
        <v>1925</v>
      </c>
    </row>
    <row r="2314" spans="1:8">
      <c r="A2314" s="11" t="s">
        <v>259</v>
      </c>
      <c r="B2314" s="11" t="s">
        <v>30</v>
      </c>
      <c r="C2314" s="205">
        <v>5241</v>
      </c>
      <c r="D2314" s="205">
        <v>2614</v>
      </c>
      <c r="E2314" s="205">
        <v>1628</v>
      </c>
      <c r="F2314" s="205">
        <v>848</v>
      </c>
      <c r="G2314" s="205">
        <v>95</v>
      </c>
      <c r="H2314" s="206">
        <v>56</v>
      </c>
    </row>
    <row r="2315" spans="1:8">
      <c r="A2315" s="207" t="s">
        <v>260</v>
      </c>
      <c r="B2315" s="11" t="s">
        <v>31</v>
      </c>
      <c r="C2315" s="205">
        <v>2274</v>
      </c>
      <c r="D2315" s="205">
        <v>1056</v>
      </c>
      <c r="E2315" s="205">
        <v>522</v>
      </c>
      <c r="F2315" s="205">
        <v>579</v>
      </c>
      <c r="G2315" s="205">
        <v>79</v>
      </c>
      <c r="H2315" s="206">
        <v>38</v>
      </c>
    </row>
    <row r="2316" spans="1:8">
      <c r="A2316" s="200" t="s">
        <v>628</v>
      </c>
      <c r="B2316" s="11" t="s">
        <v>30</v>
      </c>
      <c r="C2316" s="205">
        <v>12563</v>
      </c>
      <c r="D2316" s="205">
        <v>3316</v>
      </c>
      <c r="E2316" s="205">
        <v>4449</v>
      </c>
      <c r="F2316" s="205">
        <v>1344</v>
      </c>
      <c r="G2316" s="205">
        <v>260</v>
      </c>
      <c r="H2316" s="206">
        <v>3194</v>
      </c>
    </row>
    <row r="2317" spans="1:8">
      <c r="B2317" s="11" t="s">
        <v>31</v>
      </c>
      <c r="C2317" s="205">
        <v>6867</v>
      </c>
      <c r="D2317" s="205">
        <v>1487</v>
      </c>
      <c r="E2317" s="205">
        <v>2082</v>
      </c>
      <c r="F2317" s="205">
        <v>830</v>
      </c>
      <c r="G2317" s="205">
        <v>172</v>
      </c>
      <c r="H2317" s="206">
        <v>2296</v>
      </c>
    </row>
    <row r="2318" spans="1:8">
      <c r="A2318" s="11" t="s">
        <v>257</v>
      </c>
      <c r="B2318" s="11" t="s">
        <v>30</v>
      </c>
      <c r="C2318" s="205">
        <v>3753</v>
      </c>
      <c r="D2318" s="205">
        <v>259</v>
      </c>
      <c r="E2318" s="205">
        <v>272</v>
      </c>
      <c r="F2318" s="205">
        <v>175</v>
      </c>
      <c r="G2318" s="205">
        <v>139</v>
      </c>
      <c r="H2318" s="206">
        <v>2908</v>
      </c>
    </row>
    <row r="2319" spans="1:8">
      <c r="A2319" s="207" t="s">
        <v>258</v>
      </c>
      <c r="B2319" s="11" t="s">
        <v>31</v>
      </c>
      <c r="C2319" s="205">
        <v>2426</v>
      </c>
      <c r="D2319" s="205">
        <v>72</v>
      </c>
      <c r="E2319" s="205">
        <v>83</v>
      </c>
      <c r="F2319" s="205">
        <v>89</v>
      </c>
      <c r="G2319" s="205">
        <v>73</v>
      </c>
      <c r="H2319" s="206">
        <v>2109</v>
      </c>
    </row>
    <row r="2320" spans="1:8">
      <c r="A2320" s="11" t="s">
        <v>259</v>
      </c>
      <c r="B2320" s="11" t="s">
        <v>30</v>
      </c>
      <c r="C2320" s="205">
        <v>8810</v>
      </c>
      <c r="D2320" s="205">
        <v>3057</v>
      </c>
      <c r="E2320" s="205">
        <v>4177</v>
      </c>
      <c r="F2320" s="205">
        <v>1169</v>
      </c>
      <c r="G2320" s="205">
        <v>121</v>
      </c>
      <c r="H2320" s="206">
        <v>286</v>
      </c>
    </row>
    <row r="2321" spans="1:8">
      <c r="A2321" s="207" t="s">
        <v>260</v>
      </c>
      <c r="B2321" s="11" t="s">
        <v>31</v>
      </c>
      <c r="C2321" s="205">
        <v>4441</v>
      </c>
      <c r="D2321" s="205">
        <v>1415</v>
      </c>
      <c r="E2321" s="205">
        <v>1999</v>
      </c>
      <c r="F2321" s="205">
        <v>741</v>
      </c>
      <c r="G2321" s="205">
        <v>99</v>
      </c>
      <c r="H2321" s="206">
        <v>187</v>
      </c>
    </row>
    <row r="2322" spans="1:8">
      <c r="A2322" s="200" t="s">
        <v>629</v>
      </c>
      <c r="B2322" s="11" t="s">
        <v>30</v>
      </c>
      <c r="C2322" s="205">
        <v>23031</v>
      </c>
      <c r="D2322" s="205">
        <v>4300</v>
      </c>
      <c r="E2322" s="205">
        <v>9320</v>
      </c>
      <c r="F2322" s="205">
        <v>4180</v>
      </c>
      <c r="G2322" s="205">
        <v>316</v>
      </c>
      <c r="H2322" s="206">
        <v>4915</v>
      </c>
    </row>
    <row r="2323" spans="1:8">
      <c r="B2323" s="11" t="s">
        <v>31</v>
      </c>
      <c r="C2323" s="205">
        <v>10667</v>
      </c>
      <c r="D2323" s="205">
        <v>1800</v>
      </c>
      <c r="E2323" s="205">
        <v>3322</v>
      </c>
      <c r="F2323" s="205">
        <v>1952</v>
      </c>
      <c r="G2323" s="205">
        <v>253</v>
      </c>
      <c r="H2323" s="206">
        <v>3340</v>
      </c>
    </row>
    <row r="2324" spans="1:8">
      <c r="A2324" s="11" t="s">
        <v>257</v>
      </c>
      <c r="B2324" s="11" t="s">
        <v>30</v>
      </c>
      <c r="C2324" s="205">
        <v>5422</v>
      </c>
      <c r="D2324" s="205">
        <v>206</v>
      </c>
      <c r="E2324" s="205">
        <v>821</v>
      </c>
      <c r="F2324" s="205">
        <v>333</v>
      </c>
      <c r="G2324" s="205">
        <v>92</v>
      </c>
      <c r="H2324" s="206">
        <v>3970</v>
      </c>
    </row>
    <row r="2325" spans="1:8">
      <c r="A2325" s="207" t="s">
        <v>258</v>
      </c>
      <c r="B2325" s="11" t="s">
        <v>31</v>
      </c>
      <c r="C2325" s="205">
        <v>3297</v>
      </c>
      <c r="D2325" s="205">
        <v>66</v>
      </c>
      <c r="E2325" s="205">
        <v>267</v>
      </c>
      <c r="F2325" s="205">
        <v>135</v>
      </c>
      <c r="G2325" s="205">
        <v>81</v>
      </c>
      <c r="H2325" s="206">
        <v>2748</v>
      </c>
    </row>
    <row r="2326" spans="1:8">
      <c r="A2326" s="11" t="s">
        <v>259</v>
      </c>
      <c r="B2326" s="11" t="s">
        <v>30</v>
      </c>
      <c r="C2326" s="205">
        <v>17609</v>
      </c>
      <c r="D2326" s="205">
        <v>4094</v>
      </c>
      <c r="E2326" s="205">
        <v>8499</v>
      </c>
      <c r="F2326" s="205">
        <v>3847</v>
      </c>
      <c r="G2326" s="205">
        <v>224</v>
      </c>
      <c r="H2326" s="206">
        <v>945</v>
      </c>
    </row>
    <row r="2327" spans="1:8">
      <c r="A2327" s="207" t="s">
        <v>260</v>
      </c>
      <c r="B2327" s="11" t="s">
        <v>31</v>
      </c>
      <c r="C2327" s="205">
        <v>7370</v>
      </c>
      <c r="D2327" s="205">
        <v>1734</v>
      </c>
      <c r="E2327" s="205">
        <v>3055</v>
      </c>
      <c r="F2327" s="205">
        <v>1817</v>
      </c>
      <c r="G2327" s="205">
        <v>172</v>
      </c>
      <c r="H2327" s="206">
        <v>592</v>
      </c>
    </row>
    <row r="2328" spans="1:8">
      <c r="A2328" s="200" t="s">
        <v>630</v>
      </c>
      <c r="B2328" s="11" t="s">
        <v>30</v>
      </c>
      <c r="C2328" s="205">
        <v>10880</v>
      </c>
      <c r="D2328" s="205">
        <v>2551</v>
      </c>
      <c r="E2328" s="205">
        <v>2032</v>
      </c>
      <c r="F2328" s="205">
        <v>2169</v>
      </c>
      <c r="G2328" s="205">
        <v>263</v>
      </c>
      <c r="H2328" s="206">
        <v>3865</v>
      </c>
    </row>
    <row r="2329" spans="1:8">
      <c r="B2329" s="11" t="s">
        <v>31</v>
      </c>
      <c r="C2329" s="205">
        <v>5704</v>
      </c>
      <c r="D2329" s="205">
        <v>1025</v>
      </c>
      <c r="E2329" s="205">
        <v>504</v>
      </c>
      <c r="F2329" s="205">
        <v>1277</v>
      </c>
      <c r="G2329" s="205">
        <v>192</v>
      </c>
      <c r="H2329" s="206">
        <v>2706</v>
      </c>
    </row>
    <row r="2330" spans="1:8">
      <c r="A2330" s="11" t="s">
        <v>257</v>
      </c>
      <c r="B2330" s="11" t="s">
        <v>30</v>
      </c>
      <c r="C2330" s="205">
        <v>3864</v>
      </c>
      <c r="D2330" s="205">
        <v>101</v>
      </c>
      <c r="E2330" s="205">
        <v>395</v>
      </c>
      <c r="F2330" s="205">
        <v>143</v>
      </c>
      <c r="G2330" s="205">
        <v>86</v>
      </c>
      <c r="H2330" s="206">
        <v>3139</v>
      </c>
    </row>
    <row r="2331" spans="1:8">
      <c r="A2331" s="207" t="s">
        <v>258</v>
      </c>
      <c r="B2331" s="11" t="s">
        <v>31</v>
      </c>
      <c r="C2331" s="205">
        <v>2554</v>
      </c>
      <c r="D2331" s="205">
        <v>21</v>
      </c>
      <c r="E2331" s="205">
        <v>74</v>
      </c>
      <c r="F2331" s="205">
        <v>77</v>
      </c>
      <c r="G2331" s="205">
        <v>50</v>
      </c>
      <c r="H2331" s="206">
        <v>2332</v>
      </c>
    </row>
    <row r="2332" spans="1:8">
      <c r="A2332" s="11" t="s">
        <v>259</v>
      </c>
      <c r="B2332" s="11" t="s">
        <v>30</v>
      </c>
      <c r="C2332" s="205">
        <v>7016</v>
      </c>
      <c r="D2332" s="205">
        <v>2450</v>
      </c>
      <c r="E2332" s="205">
        <v>1637</v>
      </c>
      <c r="F2332" s="205">
        <v>2026</v>
      </c>
      <c r="G2332" s="205">
        <v>177</v>
      </c>
      <c r="H2332" s="206">
        <v>726</v>
      </c>
    </row>
    <row r="2333" spans="1:8">
      <c r="A2333" s="207" t="s">
        <v>260</v>
      </c>
      <c r="B2333" s="11" t="s">
        <v>31</v>
      </c>
      <c r="C2333" s="205">
        <v>3150</v>
      </c>
      <c r="D2333" s="205">
        <v>1004</v>
      </c>
      <c r="E2333" s="205">
        <v>430</v>
      </c>
      <c r="F2333" s="205">
        <v>1200</v>
      </c>
      <c r="G2333" s="205">
        <v>142</v>
      </c>
      <c r="H2333" s="206">
        <v>374</v>
      </c>
    </row>
    <row r="2334" spans="1:8">
      <c r="A2334" s="200" t="s">
        <v>631</v>
      </c>
      <c r="B2334" s="11" t="s">
        <v>30</v>
      </c>
      <c r="C2334" s="205">
        <v>13915</v>
      </c>
      <c r="D2334" s="205">
        <v>3091</v>
      </c>
      <c r="E2334" s="205">
        <v>3632</v>
      </c>
      <c r="F2334" s="205">
        <v>2628</v>
      </c>
      <c r="G2334" s="205">
        <v>345</v>
      </c>
      <c r="H2334" s="206">
        <v>4219</v>
      </c>
    </row>
    <row r="2335" spans="1:8">
      <c r="B2335" s="11" t="s">
        <v>31</v>
      </c>
      <c r="C2335" s="205">
        <v>7277</v>
      </c>
      <c r="D2335" s="205">
        <v>1301</v>
      </c>
      <c r="E2335" s="205">
        <v>825</v>
      </c>
      <c r="F2335" s="205">
        <v>1612</v>
      </c>
      <c r="G2335" s="205">
        <v>254</v>
      </c>
      <c r="H2335" s="206">
        <v>3285</v>
      </c>
    </row>
    <row r="2336" spans="1:8">
      <c r="A2336" s="11" t="s">
        <v>257</v>
      </c>
      <c r="B2336" s="11" t="s">
        <v>30</v>
      </c>
      <c r="C2336" s="205">
        <v>4616</v>
      </c>
      <c r="D2336" s="205">
        <v>252</v>
      </c>
      <c r="E2336" s="205">
        <v>566</v>
      </c>
      <c r="F2336" s="205">
        <v>183</v>
      </c>
      <c r="G2336" s="205">
        <v>66</v>
      </c>
      <c r="H2336" s="206">
        <v>3549</v>
      </c>
    </row>
    <row r="2337" spans="1:8">
      <c r="A2337" s="207" t="s">
        <v>258</v>
      </c>
      <c r="B2337" s="11" t="s">
        <v>31</v>
      </c>
      <c r="C2337" s="205">
        <v>3160</v>
      </c>
      <c r="D2337" s="205">
        <v>72</v>
      </c>
      <c r="E2337" s="205">
        <v>87</v>
      </c>
      <c r="F2337" s="205">
        <v>92</v>
      </c>
      <c r="G2337" s="205">
        <v>42</v>
      </c>
      <c r="H2337" s="206">
        <v>2867</v>
      </c>
    </row>
    <row r="2338" spans="1:8">
      <c r="A2338" s="11" t="s">
        <v>259</v>
      </c>
      <c r="B2338" s="11" t="s">
        <v>30</v>
      </c>
      <c r="C2338" s="205">
        <v>9299</v>
      </c>
      <c r="D2338" s="205">
        <v>2839</v>
      </c>
      <c r="E2338" s="205">
        <v>3066</v>
      </c>
      <c r="F2338" s="205">
        <v>2445</v>
      </c>
      <c r="G2338" s="205">
        <v>279</v>
      </c>
      <c r="H2338" s="206">
        <v>670</v>
      </c>
    </row>
    <row r="2339" spans="1:8">
      <c r="A2339" s="207" t="s">
        <v>260</v>
      </c>
      <c r="B2339" s="11" t="s">
        <v>31</v>
      </c>
      <c r="C2339" s="205">
        <v>4117</v>
      </c>
      <c r="D2339" s="205">
        <v>1229</v>
      </c>
      <c r="E2339" s="205">
        <v>738</v>
      </c>
      <c r="F2339" s="205">
        <v>1520</v>
      </c>
      <c r="G2339" s="205">
        <v>212</v>
      </c>
      <c r="H2339" s="206">
        <v>418</v>
      </c>
    </row>
    <row r="2340" spans="1:8">
      <c r="A2340" s="200" t="s">
        <v>632</v>
      </c>
      <c r="B2340" s="11" t="s">
        <v>30</v>
      </c>
      <c r="C2340" s="205">
        <v>7956</v>
      </c>
      <c r="D2340" s="205">
        <v>1632</v>
      </c>
      <c r="E2340" s="205">
        <v>1460</v>
      </c>
      <c r="F2340" s="205">
        <v>1716</v>
      </c>
      <c r="G2340" s="205">
        <v>189</v>
      </c>
      <c r="H2340" s="206">
        <v>2959</v>
      </c>
    </row>
    <row r="2341" spans="1:8">
      <c r="B2341" s="11" t="s">
        <v>31</v>
      </c>
      <c r="C2341" s="205">
        <v>4487</v>
      </c>
      <c r="D2341" s="205">
        <v>720</v>
      </c>
      <c r="E2341" s="205">
        <v>389</v>
      </c>
      <c r="F2341" s="205">
        <v>1035</v>
      </c>
      <c r="G2341" s="205">
        <v>155</v>
      </c>
      <c r="H2341" s="206">
        <v>2188</v>
      </c>
    </row>
    <row r="2342" spans="1:8">
      <c r="A2342" s="11" t="s">
        <v>257</v>
      </c>
      <c r="B2342" s="11" t="s">
        <v>30</v>
      </c>
      <c r="C2342" s="205">
        <v>3006</v>
      </c>
      <c r="D2342" s="205">
        <v>45</v>
      </c>
      <c r="E2342" s="205">
        <v>427</v>
      </c>
      <c r="F2342" s="205">
        <v>175</v>
      </c>
      <c r="G2342" s="205">
        <v>20</v>
      </c>
      <c r="H2342" s="206">
        <v>2339</v>
      </c>
    </row>
    <row r="2343" spans="1:8">
      <c r="A2343" s="207" t="s">
        <v>258</v>
      </c>
      <c r="B2343" s="11" t="s">
        <v>31</v>
      </c>
      <c r="C2343" s="205">
        <v>1950</v>
      </c>
      <c r="D2343" s="205">
        <v>8</v>
      </c>
      <c r="E2343" s="205">
        <v>84</v>
      </c>
      <c r="F2343" s="205">
        <v>120</v>
      </c>
      <c r="G2343" s="205">
        <v>20</v>
      </c>
      <c r="H2343" s="206">
        <v>1718</v>
      </c>
    </row>
    <row r="2344" spans="1:8">
      <c r="A2344" s="11" t="s">
        <v>259</v>
      </c>
      <c r="B2344" s="11" t="s">
        <v>30</v>
      </c>
      <c r="C2344" s="205">
        <v>4950</v>
      </c>
      <c r="D2344" s="205">
        <v>1587</v>
      </c>
      <c r="E2344" s="205">
        <v>1033</v>
      </c>
      <c r="F2344" s="205">
        <v>1541</v>
      </c>
      <c r="G2344" s="205">
        <v>169</v>
      </c>
      <c r="H2344" s="206">
        <v>620</v>
      </c>
    </row>
    <row r="2345" spans="1:8">
      <c r="A2345" s="207" t="s">
        <v>260</v>
      </c>
      <c r="B2345" s="11" t="s">
        <v>31</v>
      </c>
      <c r="C2345" s="205">
        <v>2537</v>
      </c>
      <c r="D2345" s="205">
        <v>712</v>
      </c>
      <c r="E2345" s="205">
        <v>305</v>
      </c>
      <c r="F2345" s="205">
        <v>915</v>
      </c>
      <c r="G2345" s="205">
        <v>135</v>
      </c>
      <c r="H2345" s="206">
        <v>470</v>
      </c>
    </row>
    <row r="2346" spans="1:8">
      <c r="A2346" s="200" t="s">
        <v>633</v>
      </c>
      <c r="B2346" s="11" t="s">
        <v>30</v>
      </c>
      <c r="C2346" s="205">
        <v>18395</v>
      </c>
      <c r="D2346" s="205">
        <v>1897</v>
      </c>
      <c r="E2346" s="205">
        <v>3994</v>
      </c>
      <c r="F2346" s="205">
        <v>5823</v>
      </c>
      <c r="G2346" s="205">
        <v>381</v>
      </c>
      <c r="H2346" s="206">
        <v>6300</v>
      </c>
    </row>
    <row r="2347" spans="1:8">
      <c r="B2347" s="11" t="s">
        <v>31</v>
      </c>
      <c r="C2347" s="205">
        <v>10300</v>
      </c>
      <c r="D2347" s="205">
        <v>755</v>
      </c>
      <c r="E2347" s="205">
        <v>1220</v>
      </c>
      <c r="F2347" s="205">
        <v>3511</v>
      </c>
      <c r="G2347" s="205">
        <v>250</v>
      </c>
      <c r="H2347" s="206">
        <v>4564</v>
      </c>
    </row>
    <row r="2348" spans="1:8">
      <c r="A2348" s="11" t="s">
        <v>257</v>
      </c>
      <c r="B2348" s="11" t="s">
        <v>30</v>
      </c>
      <c r="C2348" s="205">
        <v>5853</v>
      </c>
      <c r="D2348" s="205">
        <v>60</v>
      </c>
      <c r="E2348" s="205">
        <v>653</v>
      </c>
      <c r="F2348" s="205">
        <v>643</v>
      </c>
      <c r="G2348" s="205">
        <v>60</v>
      </c>
      <c r="H2348" s="206">
        <v>4437</v>
      </c>
    </row>
    <row r="2349" spans="1:8">
      <c r="A2349" s="207" t="s">
        <v>258</v>
      </c>
      <c r="B2349" s="11" t="s">
        <v>31</v>
      </c>
      <c r="C2349" s="205">
        <v>3890</v>
      </c>
      <c r="D2349" s="205">
        <v>17</v>
      </c>
      <c r="E2349" s="205">
        <v>149</v>
      </c>
      <c r="F2349" s="205">
        <v>265</v>
      </c>
      <c r="G2349" s="205">
        <v>48</v>
      </c>
      <c r="H2349" s="206">
        <v>3411</v>
      </c>
    </row>
    <row r="2350" spans="1:8">
      <c r="A2350" s="11" t="s">
        <v>259</v>
      </c>
      <c r="B2350" s="11" t="s">
        <v>30</v>
      </c>
      <c r="C2350" s="205">
        <v>12542</v>
      </c>
      <c r="D2350" s="205">
        <v>1837</v>
      </c>
      <c r="E2350" s="205">
        <v>3341</v>
      </c>
      <c r="F2350" s="205">
        <v>5180</v>
      </c>
      <c r="G2350" s="205">
        <v>321</v>
      </c>
      <c r="H2350" s="206">
        <v>1863</v>
      </c>
    </row>
    <row r="2351" spans="1:8">
      <c r="A2351" s="207" t="s">
        <v>260</v>
      </c>
      <c r="B2351" s="11" t="s">
        <v>31</v>
      </c>
      <c r="C2351" s="205">
        <v>6410</v>
      </c>
      <c r="D2351" s="205">
        <v>738</v>
      </c>
      <c r="E2351" s="205">
        <v>1071</v>
      </c>
      <c r="F2351" s="205">
        <v>3246</v>
      </c>
      <c r="G2351" s="205">
        <v>202</v>
      </c>
      <c r="H2351" s="206">
        <v>1153</v>
      </c>
    </row>
    <row r="2352" spans="1:8">
      <c r="A2352" s="200" t="s">
        <v>634</v>
      </c>
      <c r="B2352" s="11" t="s">
        <v>30</v>
      </c>
      <c r="C2352" s="205">
        <v>11748</v>
      </c>
      <c r="D2352" s="205">
        <v>3477</v>
      </c>
      <c r="E2352" s="205">
        <v>3214</v>
      </c>
      <c r="F2352" s="205">
        <v>1633</v>
      </c>
      <c r="G2352" s="205">
        <v>167</v>
      </c>
      <c r="H2352" s="206">
        <v>3257</v>
      </c>
    </row>
    <row r="2353" spans="1:8">
      <c r="B2353" s="11" t="s">
        <v>31</v>
      </c>
      <c r="C2353" s="205">
        <v>5722</v>
      </c>
      <c r="D2353" s="205">
        <v>1461</v>
      </c>
      <c r="E2353" s="205">
        <v>992</v>
      </c>
      <c r="F2353" s="205">
        <v>793</v>
      </c>
      <c r="G2353" s="205">
        <v>82</v>
      </c>
      <c r="H2353" s="206">
        <v>2394</v>
      </c>
    </row>
    <row r="2354" spans="1:8">
      <c r="A2354" s="11" t="s">
        <v>257</v>
      </c>
      <c r="B2354" s="11" t="s">
        <v>30</v>
      </c>
      <c r="C2354" s="205">
        <v>3515</v>
      </c>
      <c r="D2354" s="205">
        <v>359</v>
      </c>
      <c r="E2354" s="205">
        <v>282</v>
      </c>
      <c r="F2354" s="205">
        <v>52</v>
      </c>
      <c r="G2354" s="205">
        <v>115</v>
      </c>
      <c r="H2354" s="206">
        <v>2707</v>
      </c>
    </row>
    <row r="2355" spans="1:8">
      <c r="A2355" s="207" t="s">
        <v>258</v>
      </c>
      <c r="B2355" s="11" t="s">
        <v>31</v>
      </c>
      <c r="C2355" s="205">
        <v>2267</v>
      </c>
      <c r="D2355" s="205">
        <v>114</v>
      </c>
      <c r="E2355" s="205">
        <v>70</v>
      </c>
      <c r="F2355" s="205">
        <v>34</v>
      </c>
      <c r="G2355" s="205">
        <v>37</v>
      </c>
      <c r="H2355" s="206">
        <v>2012</v>
      </c>
    </row>
    <row r="2356" spans="1:8">
      <c r="A2356" s="11" t="s">
        <v>259</v>
      </c>
      <c r="B2356" s="11" t="s">
        <v>30</v>
      </c>
      <c r="C2356" s="205">
        <v>8233</v>
      </c>
      <c r="D2356" s="205">
        <v>3118</v>
      </c>
      <c r="E2356" s="205">
        <v>2932</v>
      </c>
      <c r="F2356" s="205">
        <v>1581</v>
      </c>
      <c r="G2356" s="205">
        <v>52</v>
      </c>
      <c r="H2356" s="206">
        <v>550</v>
      </c>
    </row>
    <row r="2357" spans="1:8">
      <c r="A2357" s="207" t="s">
        <v>260</v>
      </c>
      <c r="B2357" s="11" t="s">
        <v>31</v>
      </c>
      <c r="C2357" s="205">
        <v>3455</v>
      </c>
      <c r="D2357" s="205">
        <v>1347</v>
      </c>
      <c r="E2357" s="205">
        <v>922</v>
      </c>
      <c r="F2357" s="205">
        <v>759</v>
      </c>
      <c r="G2357" s="205">
        <v>45</v>
      </c>
      <c r="H2357" s="206">
        <v>382</v>
      </c>
    </row>
    <row r="2358" spans="1:8">
      <c r="A2358" s="200" t="s">
        <v>635</v>
      </c>
      <c r="B2358" s="11" t="s">
        <v>30</v>
      </c>
      <c r="C2358" s="205">
        <v>6452</v>
      </c>
      <c r="D2358" s="205">
        <v>1497</v>
      </c>
      <c r="E2358" s="205">
        <v>2486</v>
      </c>
      <c r="F2358" s="205">
        <v>723</v>
      </c>
      <c r="G2358" s="205">
        <v>105</v>
      </c>
      <c r="H2358" s="206">
        <v>1641</v>
      </c>
    </row>
    <row r="2359" spans="1:8">
      <c r="B2359" s="11" t="s">
        <v>31</v>
      </c>
      <c r="C2359" s="205">
        <v>3366</v>
      </c>
      <c r="D2359" s="205">
        <v>580</v>
      </c>
      <c r="E2359" s="205">
        <v>1075</v>
      </c>
      <c r="F2359" s="205">
        <v>413</v>
      </c>
      <c r="G2359" s="205">
        <v>80</v>
      </c>
      <c r="H2359" s="206">
        <v>1218</v>
      </c>
    </row>
    <row r="2360" spans="1:8">
      <c r="A2360" s="11" t="s">
        <v>257</v>
      </c>
      <c r="B2360" s="11" t="s">
        <v>30</v>
      </c>
      <c r="C2360" s="205">
        <v>1702</v>
      </c>
      <c r="D2360" s="205">
        <v>108</v>
      </c>
      <c r="E2360" s="205">
        <v>45</v>
      </c>
      <c r="F2360" s="205">
        <v>59</v>
      </c>
      <c r="G2360" s="205">
        <v>22</v>
      </c>
      <c r="H2360" s="206">
        <v>1468</v>
      </c>
    </row>
    <row r="2361" spans="1:8">
      <c r="A2361" s="207" t="s">
        <v>258</v>
      </c>
      <c r="B2361" s="11" t="s">
        <v>31</v>
      </c>
      <c r="C2361" s="205">
        <v>1200</v>
      </c>
      <c r="D2361" s="205">
        <v>35</v>
      </c>
      <c r="E2361" s="205">
        <v>8</v>
      </c>
      <c r="F2361" s="205">
        <v>37</v>
      </c>
      <c r="G2361" s="205">
        <v>14</v>
      </c>
      <c r="H2361" s="206">
        <v>1106</v>
      </c>
    </row>
    <row r="2362" spans="1:8">
      <c r="A2362" s="11" t="s">
        <v>259</v>
      </c>
      <c r="B2362" s="11" t="s">
        <v>30</v>
      </c>
      <c r="C2362" s="205">
        <v>4750</v>
      </c>
      <c r="D2362" s="205">
        <v>1389</v>
      </c>
      <c r="E2362" s="205">
        <v>2441</v>
      </c>
      <c r="F2362" s="205">
        <v>664</v>
      </c>
      <c r="G2362" s="205">
        <v>83</v>
      </c>
      <c r="H2362" s="206">
        <v>173</v>
      </c>
    </row>
    <row r="2363" spans="1:8">
      <c r="A2363" s="207" t="s">
        <v>260</v>
      </c>
      <c r="B2363" s="11" t="s">
        <v>31</v>
      </c>
      <c r="C2363" s="205">
        <v>2166</v>
      </c>
      <c r="D2363" s="205">
        <v>545</v>
      </c>
      <c r="E2363" s="205">
        <v>1067</v>
      </c>
      <c r="F2363" s="205">
        <v>376</v>
      </c>
      <c r="G2363" s="205">
        <v>66</v>
      </c>
      <c r="H2363" s="206">
        <v>112</v>
      </c>
    </row>
    <row r="2364" spans="1:8">
      <c r="A2364" s="200" t="s">
        <v>636</v>
      </c>
      <c r="B2364" s="11" t="s">
        <v>30</v>
      </c>
      <c r="C2364" s="205">
        <v>14122</v>
      </c>
      <c r="D2364" s="205">
        <v>2674</v>
      </c>
      <c r="E2364" s="205">
        <v>5265</v>
      </c>
      <c r="F2364" s="205">
        <v>2283</v>
      </c>
      <c r="G2364" s="205">
        <v>398</v>
      </c>
      <c r="H2364" s="206">
        <v>3502</v>
      </c>
    </row>
    <row r="2365" spans="1:8">
      <c r="B2365" s="11" t="s">
        <v>31</v>
      </c>
      <c r="C2365" s="205">
        <v>6905</v>
      </c>
      <c r="D2365" s="205">
        <v>1170</v>
      </c>
      <c r="E2365" s="205">
        <v>1532</v>
      </c>
      <c r="F2365" s="205">
        <v>1204</v>
      </c>
      <c r="G2365" s="205">
        <v>285</v>
      </c>
      <c r="H2365" s="206">
        <v>2714</v>
      </c>
    </row>
    <row r="2366" spans="1:8">
      <c r="A2366" s="11" t="s">
        <v>257</v>
      </c>
      <c r="B2366" s="11" t="s">
        <v>30</v>
      </c>
      <c r="C2366" s="205">
        <v>4018</v>
      </c>
      <c r="D2366" s="205">
        <v>173</v>
      </c>
      <c r="E2366" s="205">
        <v>503</v>
      </c>
      <c r="F2366" s="205">
        <v>117</v>
      </c>
      <c r="G2366" s="205">
        <v>152</v>
      </c>
      <c r="H2366" s="206">
        <v>3073</v>
      </c>
    </row>
    <row r="2367" spans="1:8">
      <c r="A2367" s="207" t="s">
        <v>258</v>
      </c>
      <c r="B2367" s="11" t="s">
        <v>31</v>
      </c>
      <c r="C2367" s="205">
        <v>2679</v>
      </c>
      <c r="D2367" s="205">
        <v>55</v>
      </c>
      <c r="E2367" s="205">
        <v>86</v>
      </c>
      <c r="F2367" s="205">
        <v>71</v>
      </c>
      <c r="G2367" s="205">
        <v>86</v>
      </c>
      <c r="H2367" s="206">
        <v>2381</v>
      </c>
    </row>
    <row r="2368" spans="1:8">
      <c r="A2368" s="11" t="s">
        <v>259</v>
      </c>
      <c r="B2368" s="11" t="s">
        <v>30</v>
      </c>
      <c r="C2368" s="205">
        <v>10104</v>
      </c>
      <c r="D2368" s="205">
        <v>2501</v>
      </c>
      <c r="E2368" s="205">
        <v>4762</v>
      </c>
      <c r="F2368" s="205">
        <v>2166</v>
      </c>
      <c r="G2368" s="205">
        <v>246</v>
      </c>
      <c r="H2368" s="206">
        <v>429</v>
      </c>
    </row>
    <row r="2369" spans="1:8">
      <c r="A2369" s="207" t="s">
        <v>260</v>
      </c>
      <c r="B2369" s="11" t="s">
        <v>31</v>
      </c>
      <c r="C2369" s="205">
        <v>4226</v>
      </c>
      <c r="D2369" s="205">
        <v>1115</v>
      </c>
      <c r="E2369" s="205">
        <v>1446</v>
      </c>
      <c r="F2369" s="205">
        <v>1133</v>
      </c>
      <c r="G2369" s="205">
        <v>199</v>
      </c>
      <c r="H2369" s="206">
        <v>333</v>
      </c>
    </row>
    <row r="2370" spans="1:8">
      <c r="A2370" s="200" t="s">
        <v>637</v>
      </c>
      <c r="B2370" s="11" t="s">
        <v>30</v>
      </c>
      <c r="C2370" s="205">
        <v>22174</v>
      </c>
      <c r="D2370" s="205">
        <v>1518</v>
      </c>
      <c r="E2370" s="205">
        <v>9882</v>
      </c>
      <c r="F2370" s="205">
        <v>6706</v>
      </c>
      <c r="G2370" s="205">
        <v>228</v>
      </c>
      <c r="H2370" s="206">
        <v>3840</v>
      </c>
    </row>
    <row r="2371" spans="1:8">
      <c r="B2371" s="11" t="s">
        <v>31</v>
      </c>
      <c r="C2371" s="205">
        <v>9838</v>
      </c>
      <c r="D2371" s="205">
        <v>697</v>
      </c>
      <c r="E2371" s="205">
        <v>3250</v>
      </c>
      <c r="F2371" s="205">
        <v>2770</v>
      </c>
      <c r="G2371" s="205">
        <v>139</v>
      </c>
      <c r="H2371" s="206">
        <v>2982</v>
      </c>
    </row>
    <row r="2372" spans="1:8">
      <c r="A2372" s="11" t="s">
        <v>257</v>
      </c>
      <c r="B2372" s="11" t="s">
        <v>30</v>
      </c>
      <c r="C2372" s="205">
        <v>4661</v>
      </c>
      <c r="D2372" s="205">
        <v>61</v>
      </c>
      <c r="E2372" s="205">
        <v>1023</v>
      </c>
      <c r="F2372" s="205">
        <v>304</v>
      </c>
      <c r="G2372" s="205">
        <v>83</v>
      </c>
      <c r="H2372" s="206">
        <v>3190</v>
      </c>
    </row>
    <row r="2373" spans="1:8">
      <c r="A2373" s="207" t="s">
        <v>258</v>
      </c>
      <c r="B2373" s="11" t="s">
        <v>31</v>
      </c>
      <c r="C2373" s="205">
        <v>2888</v>
      </c>
      <c r="D2373" s="205">
        <v>17</v>
      </c>
      <c r="E2373" s="205">
        <v>115</v>
      </c>
      <c r="F2373" s="205">
        <v>125</v>
      </c>
      <c r="G2373" s="205">
        <v>55</v>
      </c>
      <c r="H2373" s="206">
        <v>2576</v>
      </c>
    </row>
    <row r="2374" spans="1:8">
      <c r="A2374" s="11" t="s">
        <v>259</v>
      </c>
      <c r="B2374" s="11" t="s">
        <v>30</v>
      </c>
      <c r="C2374" s="205">
        <v>17513</v>
      </c>
      <c r="D2374" s="205">
        <v>1457</v>
      </c>
      <c r="E2374" s="205">
        <v>8859</v>
      </c>
      <c r="F2374" s="205">
        <v>6402</v>
      </c>
      <c r="G2374" s="205">
        <v>145</v>
      </c>
      <c r="H2374" s="206">
        <v>650</v>
      </c>
    </row>
    <row r="2375" spans="1:8">
      <c r="A2375" s="207" t="s">
        <v>260</v>
      </c>
      <c r="B2375" s="11" t="s">
        <v>31</v>
      </c>
      <c r="C2375" s="205">
        <v>6950</v>
      </c>
      <c r="D2375" s="205">
        <v>680</v>
      </c>
      <c r="E2375" s="205">
        <v>3135</v>
      </c>
      <c r="F2375" s="205">
        <v>2645</v>
      </c>
      <c r="G2375" s="205">
        <v>84</v>
      </c>
      <c r="H2375" s="206">
        <v>406</v>
      </c>
    </row>
    <row r="2376" spans="1:8">
      <c r="A2376" s="200" t="s">
        <v>638</v>
      </c>
      <c r="B2376" s="11" t="s">
        <v>30</v>
      </c>
      <c r="C2376" s="205">
        <v>7996</v>
      </c>
      <c r="D2376" s="205">
        <v>2216</v>
      </c>
      <c r="E2376" s="205">
        <v>2514</v>
      </c>
      <c r="F2376" s="205">
        <v>892</v>
      </c>
      <c r="G2376" s="205">
        <v>126</v>
      </c>
      <c r="H2376" s="206">
        <v>2248</v>
      </c>
    </row>
    <row r="2377" spans="1:8">
      <c r="B2377" s="11" t="s">
        <v>31</v>
      </c>
      <c r="C2377" s="205">
        <v>3765</v>
      </c>
      <c r="D2377" s="205">
        <v>958</v>
      </c>
      <c r="E2377" s="205">
        <v>576</v>
      </c>
      <c r="F2377" s="205">
        <v>469</v>
      </c>
      <c r="G2377" s="205">
        <v>110</v>
      </c>
      <c r="H2377" s="206">
        <v>1652</v>
      </c>
    </row>
    <row r="2378" spans="1:8">
      <c r="A2378" s="11" t="s">
        <v>257</v>
      </c>
      <c r="B2378" s="11" t="s">
        <v>30</v>
      </c>
      <c r="C2378" s="205">
        <v>2098</v>
      </c>
      <c r="D2378" s="205">
        <v>24</v>
      </c>
      <c r="E2378" s="205">
        <v>131</v>
      </c>
      <c r="F2378" s="205">
        <v>58</v>
      </c>
      <c r="G2378" s="205">
        <v>17</v>
      </c>
      <c r="H2378" s="206">
        <v>1868</v>
      </c>
    </row>
    <row r="2379" spans="1:8">
      <c r="A2379" s="207" t="s">
        <v>258</v>
      </c>
      <c r="B2379" s="11" t="s">
        <v>31</v>
      </c>
      <c r="C2379" s="205">
        <v>1534</v>
      </c>
      <c r="D2379" s="205">
        <v>3</v>
      </c>
      <c r="E2379" s="205">
        <v>31</v>
      </c>
      <c r="F2379" s="205">
        <v>38</v>
      </c>
      <c r="G2379" s="205">
        <v>15</v>
      </c>
      <c r="H2379" s="206">
        <v>1447</v>
      </c>
    </row>
    <row r="2380" spans="1:8">
      <c r="A2380" s="11" t="s">
        <v>259</v>
      </c>
      <c r="B2380" s="11" t="s">
        <v>30</v>
      </c>
      <c r="C2380" s="205">
        <v>5898</v>
      </c>
      <c r="D2380" s="205">
        <v>2192</v>
      </c>
      <c r="E2380" s="205">
        <v>2383</v>
      </c>
      <c r="F2380" s="205">
        <v>834</v>
      </c>
      <c r="G2380" s="205">
        <v>109</v>
      </c>
      <c r="H2380" s="206">
        <v>380</v>
      </c>
    </row>
    <row r="2381" spans="1:8">
      <c r="A2381" s="207" t="s">
        <v>260</v>
      </c>
      <c r="B2381" s="11" t="s">
        <v>31</v>
      </c>
      <c r="C2381" s="205">
        <v>2231</v>
      </c>
      <c r="D2381" s="205">
        <v>955</v>
      </c>
      <c r="E2381" s="205">
        <v>545</v>
      </c>
      <c r="F2381" s="205">
        <v>431</v>
      </c>
      <c r="G2381" s="205">
        <v>95</v>
      </c>
      <c r="H2381" s="206">
        <v>205</v>
      </c>
    </row>
    <row r="2382" spans="1:8">
      <c r="A2382" s="200" t="s">
        <v>639</v>
      </c>
      <c r="B2382" s="11" t="s">
        <v>30</v>
      </c>
      <c r="C2382" s="205">
        <v>11128</v>
      </c>
      <c r="D2382" s="205">
        <v>3137</v>
      </c>
      <c r="E2382" s="205">
        <v>3101</v>
      </c>
      <c r="F2382" s="205">
        <v>1777</v>
      </c>
      <c r="G2382" s="205">
        <v>190</v>
      </c>
      <c r="H2382" s="206">
        <v>2923</v>
      </c>
    </row>
    <row r="2383" spans="1:8">
      <c r="B2383" s="11" t="s">
        <v>31</v>
      </c>
      <c r="C2383" s="205">
        <v>5854</v>
      </c>
      <c r="D2383" s="205">
        <v>1333</v>
      </c>
      <c r="E2383" s="205">
        <v>1098</v>
      </c>
      <c r="F2383" s="205">
        <v>1173</v>
      </c>
      <c r="G2383" s="205">
        <v>157</v>
      </c>
      <c r="H2383" s="206">
        <v>2093</v>
      </c>
    </row>
    <row r="2384" spans="1:8">
      <c r="A2384" s="11" t="s">
        <v>257</v>
      </c>
      <c r="B2384" s="11" t="s">
        <v>30</v>
      </c>
      <c r="C2384" s="205">
        <v>2854</v>
      </c>
      <c r="D2384" s="205">
        <v>74</v>
      </c>
      <c r="E2384" s="205">
        <v>293</v>
      </c>
      <c r="F2384" s="205">
        <v>112</v>
      </c>
      <c r="G2384" s="205">
        <v>37</v>
      </c>
      <c r="H2384" s="206">
        <v>2338</v>
      </c>
    </row>
    <row r="2385" spans="1:8">
      <c r="A2385" s="207" t="s">
        <v>258</v>
      </c>
      <c r="B2385" s="11" t="s">
        <v>31</v>
      </c>
      <c r="C2385" s="205">
        <v>1972</v>
      </c>
      <c r="D2385" s="205">
        <v>23</v>
      </c>
      <c r="E2385" s="205">
        <v>64</v>
      </c>
      <c r="F2385" s="205">
        <v>66</v>
      </c>
      <c r="G2385" s="205">
        <v>33</v>
      </c>
      <c r="H2385" s="206">
        <v>1786</v>
      </c>
    </row>
    <row r="2386" spans="1:8">
      <c r="A2386" s="11" t="s">
        <v>259</v>
      </c>
      <c r="B2386" s="11" t="s">
        <v>30</v>
      </c>
      <c r="C2386" s="205">
        <v>8274</v>
      </c>
      <c r="D2386" s="205">
        <v>3063</v>
      </c>
      <c r="E2386" s="205">
        <v>2808</v>
      </c>
      <c r="F2386" s="205">
        <v>1665</v>
      </c>
      <c r="G2386" s="205">
        <v>153</v>
      </c>
      <c r="H2386" s="206">
        <v>585</v>
      </c>
    </row>
    <row r="2387" spans="1:8">
      <c r="A2387" s="207" t="s">
        <v>260</v>
      </c>
      <c r="B2387" s="11" t="s">
        <v>31</v>
      </c>
      <c r="C2387" s="205">
        <v>3882</v>
      </c>
      <c r="D2387" s="205">
        <v>1310</v>
      </c>
      <c r="E2387" s="205">
        <v>1034</v>
      </c>
      <c r="F2387" s="205">
        <v>1107</v>
      </c>
      <c r="G2387" s="205">
        <v>124</v>
      </c>
      <c r="H2387" s="206">
        <v>307</v>
      </c>
    </row>
    <row r="2388" spans="1:8">
      <c r="A2388" s="200" t="s">
        <v>640</v>
      </c>
      <c r="B2388" s="11" t="s">
        <v>30</v>
      </c>
      <c r="C2388" s="205">
        <v>24350</v>
      </c>
      <c r="D2388" s="205">
        <v>3907</v>
      </c>
      <c r="E2388" s="205">
        <v>8217</v>
      </c>
      <c r="F2388" s="205">
        <v>4961</v>
      </c>
      <c r="G2388" s="205">
        <v>766</v>
      </c>
      <c r="H2388" s="206">
        <v>6499</v>
      </c>
    </row>
    <row r="2389" spans="1:8">
      <c r="B2389" s="11" t="s">
        <v>31</v>
      </c>
      <c r="C2389" s="205">
        <v>12199</v>
      </c>
      <c r="D2389" s="205">
        <v>1657</v>
      </c>
      <c r="E2389" s="205">
        <v>2561</v>
      </c>
      <c r="F2389" s="205">
        <v>2491</v>
      </c>
      <c r="G2389" s="205">
        <v>614</v>
      </c>
      <c r="H2389" s="206">
        <v>4876</v>
      </c>
    </row>
    <row r="2390" spans="1:8">
      <c r="A2390" s="11" t="s">
        <v>257</v>
      </c>
      <c r="B2390" s="11" t="s">
        <v>30</v>
      </c>
      <c r="C2390" s="205">
        <v>7236</v>
      </c>
      <c r="D2390" s="205">
        <v>84</v>
      </c>
      <c r="E2390" s="205">
        <v>737</v>
      </c>
      <c r="F2390" s="205">
        <v>951</v>
      </c>
      <c r="G2390" s="205">
        <v>159</v>
      </c>
      <c r="H2390" s="206">
        <v>5305</v>
      </c>
    </row>
    <row r="2391" spans="1:8">
      <c r="A2391" s="207" t="s">
        <v>258</v>
      </c>
      <c r="B2391" s="11" t="s">
        <v>31</v>
      </c>
      <c r="C2391" s="205">
        <v>4742</v>
      </c>
      <c r="D2391" s="205">
        <v>21</v>
      </c>
      <c r="E2391" s="205">
        <v>124</v>
      </c>
      <c r="F2391" s="205">
        <v>389</v>
      </c>
      <c r="G2391" s="205">
        <v>102</v>
      </c>
      <c r="H2391" s="206">
        <v>4106</v>
      </c>
    </row>
    <row r="2392" spans="1:8">
      <c r="A2392" s="11" t="s">
        <v>259</v>
      </c>
      <c r="B2392" s="11" t="s">
        <v>30</v>
      </c>
      <c r="C2392" s="205">
        <v>17114</v>
      </c>
      <c r="D2392" s="205">
        <v>3823</v>
      </c>
      <c r="E2392" s="205">
        <v>7480</v>
      </c>
      <c r="F2392" s="205">
        <v>4010</v>
      </c>
      <c r="G2392" s="205">
        <v>607</v>
      </c>
      <c r="H2392" s="206">
        <v>1194</v>
      </c>
    </row>
    <row r="2393" spans="1:8">
      <c r="A2393" s="207" t="s">
        <v>260</v>
      </c>
      <c r="B2393" s="11" t="s">
        <v>31</v>
      </c>
      <c r="C2393" s="205">
        <v>7457</v>
      </c>
      <c r="D2393" s="205">
        <v>1636</v>
      </c>
      <c r="E2393" s="205">
        <v>2437</v>
      </c>
      <c r="F2393" s="205">
        <v>2102</v>
      </c>
      <c r="G2393" s="205">
        <v>512</v>
      </c>
      <c r="H2393" s="206">
        <v>770</v>
      </c>
    </row>
    <row r="2394" spans="1:8">
      <c r="A2394" s="200" t="s">
        <v>641</v>
      </c>
      <c r="B2394" s="11" t="s">
        <v>30</v>
      </c>
      <c r="C2394" s="205">
        <v>15998</v>
      </c>
      <c r="D2394" s="205">
        <v>2700</v>
      </c>
      <c r="E2394" s="205">
        <v>5064</v>
      </c>
      <c r="F2394" s="205">
        <v>2991</v>
      </c>
      <c r="G2394" s="205">
        <v>358</v>
      </c>
      <c r="H2394" s="206">
        <v>4885</v>
      </c>
    </row>
    <row r="2395" spans="1:8">
      <c r="A2395" s="200"/>
      <c r="B2395" s="11" t="s">
        <v>31</v>
      </c>
      <c r="C2395" s="205">
        <v>7594</v>
      </c>
      <c r="D2395" s="205">
        <v>1065</v>
      </c>
      <c r="E2395" s="205">
        <v>1486</v>
      </c>
      <c r="F2395" s="205">
        <v>1345</v>
      </c>
      <c r="G2395" s="205">
        <v>265</v>
      </c>
      <c r="H2395" s="206">
        <v>3433</v>
      </c>
    </row>
    <row r="2396" spans="1:8">
      <c r="A2396" s="11" t="s">
        <v>257</v>
      </c>
      <c r="B2396" s="11" t="s">
        <v>30</v>
      </c>
      <c r="C2396" s="205">
        <v>5441</v>
      </c>
      <c r="D2396" s="205">
        <v>242</v>
      </c>
      <c r="E2396" s="205">
        <v>441</v>
      </c>
      <c r="F2396" s="205">
        <v>946</v>
      </c>
      <c r="G2396" s="205">
        <v>157</v>
      </c>
      <c r="H2396" s="206">
        <v>3655</v>
      </c>
    </row>
    <row r="2397" spans="1:8">
      <c r="A2397" s="207" t="s">
        <v>258</v>
      </c>
      <c r="B2397" s="11" t="s">
        <v>31</v>
      </c>
      <c r="C2397" s="205">
        <v>3183</v>
      </c>
      <c r="D2397" s="205">
        <v>60</v>
      </c>
      <c r="E2397" s="205">
        <v>91</v>
      </c>
      <c r="F2397" s="205">
        <v>281</v>
      </c>
      <c r="G2397" s="205">
        <v>95</v>
      </c>
      <c r="H2397" s="206">
        <v>2656</v>
      </c>
    </row>
    <row r="2398" spans="1:8">
      <c r="A2398" s="11" t="s">
        <v>259</v>
      </c>
      <c r="B2398" s="11" t="s">
        <v>30</v>
      </c>
      <c r="C2398" s="205">
        <v>10557</v>
      </c>
      <c r="D2398" s="205">
        <v>2458</v>
      </c>
      <c r="E2398" s="205">
        <v>4623</v>
      </c>
      <c r="F2398" s="205">
        <v>2045</v>
      </c>
      <c r="G2398" s="205">
        <v>201</v>
      </c>
      <c r="H2398" s="206">
        <v>1230</v>
      </c>
    </row>
    <row r="2399" spans="1:8">
      <c r="A2399" s="207" t="s">
        <v>260</v>
      </c>
      <c r="B2399" s="11" t="s">
        <v>31</v>
      </c>
      <c r="C2399" s="205">
        <v>4411</v>
      </c>
      <c r="D2399" s="205">
        <v>1005</v>
      </c>
      <c r="E2399" s="205">
        <v>1395</v>
      </c>
      <c r="F2399" s="205">
        <v>1064</v>
      </c>
      <c r="G2399" s="205">
        <v>170</v>
      </c>
      <c r="H2399" s="206">
        <v>777</v>
      </c>
    </row>
    <row r="2400" spans="1:8">
      <c r="A2400" s="200" t="s">
        <v>642</v>
      </c>
      <c r="B2400" s="11" t="s">
        <v>30</v>
      </c>
      <c r="C2400" s="205">
        <v>9418</v>
      </c>
      <c r="D2400" s="205">
        <v>2455</v>
      </c>
      <c r="E2400" s="205">
        <v>3031</v>
      </c>
      <c r="F2400" s="205">
        <v>902</v>
      </c>
      <c r="G2400" s="205">
        <v>212</v>
      </c>
      <c r="H2400" s="206">
        <v>2818</v>
      </c>
    </row>
    <row r="2401" spans="1:8">
      <c r="B2401" s="11" t="s">
        <v>31</v>
      </c>
      <c r="C2401" s="205">
        <v>4927</v>
      </c>
      <c r="D2401" s="205">
        <v>1022</v>
      </c>
      <c r="E2401" s="205">
        <v>1190</v>
      </c>
      <c r="F2401" s="205">
        <v>595</v>
      </c>
      <c r="G2401" s="205">
        <v>141</v>
      </c>
      <c r="H2401" s="206">
        <v>1979</v>
      </c>
    </row>
    <row r="2402" spans="1:8">
      <c r="A2402" s="11" t="s">
        <v>257</v>
      </c>
      <c r="B2402" s="11" t="s">
        <v>30</v>
      </c>
      <c r="C2402" s="205">
        <v>2641</v>
      </c>
      <c r="D2402" s="205">
        <v>129</v>
      </c>
      <c r="E2402" s="205">
        <v>147</v>
      </c>
      <c r="F2402" s="205">
        <v>82</v>
      </c>
      <c r="G2402" s="205">
        <v>106</v>
      </c>
      <c r="H2402" s="206">
        <v>2177</v>
      </c>
    </row>
    <row r="2403" spans="1:8">
      <c r="A2403" s="207" t="s">
        <v>258</v>
      </c>
      <c r="B2403" s="11" t="s">
        <v>31</v>
      </c>
      <c r="C2403" s="205">
        <v>1745</v>
      </c>
      <c r="D2403" s="205">
        <v>33</v>
      </c>
      <c r="E2403" s="205">
        <v>25</v>
      </c>
      <c r="F2403" s="205">
        <v>40</v>
      </c>
      <c r="G2403" s="205">
        <v>54</v>
      </c>
      <c r="H2403" s="206">
        <v>1593</v>
      </c>
    </row>
    <row r="2404" spans="1:8">
      <c r="A2404" s="11" t="s">
        <v>259</v>
      </c>
      <c r="B2404" s="11" t="s">
        <v>30</v>
      </c>
      <c r="C2404" s="205">
        <v>6777</v>
      </c>
      <c r="D2404" s="205">
        <v>2326</v>
      </c>
      <c r="E2404" s="205">
        <v>2884</v>
      </c>
      <c r="F2404" s="205">
        <v>820</v>
      </c>
      <c r="G2404" s="205">
        <v>106</v>
      </c>
      <c r="H2404" s="206">
        <v>641</v>
      </c>
    </row>
    <row r="2405" spans="1:8">
      <c r="A2405" s="207" t="s">
        <v>260</v>
      </c>
      <c r="B2405" s="11" t="s">
        <v>31</v>
      </c>
      <c r="C2405" s="205">
        <v>3182</v>
      </c>
      <c r="D2405" s="205">
        <v>989</v>
      </c>
      <c r="E2405" s="205">
        <v>1165</v>
      </c>
      <c r="F2405" s="205">
        <v>555</v>
      </c>
      <c r="G2405" s="205">
        <v>87</v>
      </c>
      <c r="H2405" s="206">
        <v>386</v>
      </c>
    </row>
    <row r="2406" spans="1:8">
      <c r="A2406" s="200" t="s">
        <v>643</v>
      </c>
      <c r="B2406" s="11" t="s">
        <v>30</v>
      </c>
      <c r="C2406" s="205">
        <v>10829</v>
      </c>
      <c r="D2406" s="205">
        <v>2076</v>
      </c>
      <c r="E2406" s="205">
        <v>3675</v>
      </c>
      <c r="F2406" s="205">
        <v>1618</v>
      </c>
      <c r="G2406" s="205">
        <v>196</v>
      </c>
      <c r="H2406" s="206">
        <v>3264</v>
      </c>
    </row>
    <row r="2407" spans="1:8">
      <c r="B2407" s="11" t="s">
        <v>31</v>
      </c>
      <c r="C2407" s="205">
        <v>4981</v>
      </c>
      <c r="D2407" s="205">
        <v>763</v>
      </c>
      <c r="E2407" s="205">
        <v>855</v>
      </c>
      <c r="F2407" s="205">
        <v>882</v>
      </c>
      <c r="G2407" s="205">
        <v>153</v>
      </c>
      <c r="H2407" s="206">
        <v>2328</v>
      </c>
    </row>
    <row r="2408" spans="1:8">
      <c r="A2408" s="11" t="s">
        <v>257</v>
      </c>
      <c r="B2408" s="11" t="s">
        <v>30</v>
      </c>
      <c r="C2408" s="205">
        <v>3322</v>
      </c>
      <c r="D2408" s="205">
        <v>233</v>
      </c>
      <c r="E2408" s="205">
        <v>194</v>
      </c>
      <c r="F2408" s="205">
        <v>100</v>
      </c>
      <c r="G2408" s="205">
        <v>55</v>
      </c>
      <c r="H2408" s="206">
        <v>2740</v>
      </c>
    </row>
    <row r="2409" spans="1:8">
      <c r="A2409" s="207" t="s">
        <v>258</v>
      </c>
      <c r="B2409" s="11" t="s">
        <v>31</v>
      </c>
      <c r="C2409" s="205">
        <v>2299</v>
      </c>
      <c r="D2409" s="205">
        <v>79</v>
      </c>
      <c r="E2409" s="205">
        <v>35</v>
      </c>
      <c r="F2409" s="205">
        <v>55</v>
      </c>
      <c r="G2409" s="205">
        <v>31</v>
      </c>
      <c r="H2409" s="206">
        <v>2099</v>
      </c>
    </row>
    <row r="2410" spans="1:8">
      <c r="A2410" s="11" t="s">
        <v>259</v>
      </c>
      <c r="B2410" s="11" t="s">
        <v>30</v>
      </c>
      <c r="C2410" s="205">
        <v>7507</v>
      </c>
      <c r="D2410" s="205">
        <v>1843</v>
      </c>
      <c r="E2410" s="205">
        <v>3481</v>
      </c>
      <c r="F2410" s="205">
        <v>1518</v>
      </c>
      <c r="G2410" s="205">
        <v>141</v>
      </c>
      <c r="H2410" s="206">
        <v>524</v>
      </c>
    </row>
    <row r="2411" spans="1:8">
      <c r="A2411" s="207" t="s">
        <v>260</v>
      </c>
      <c r="B2411" s="11" t="s">
        <v>31</v>
      </c>
      <c r="C2411" s="205">
        <v>2682</v>
      </c>
      <c r="D2411" s="205">
        <v>684</v>
      </c>
      <c r="E2411" s="205">
        <v>820</v>
      </c>
      <c r="F2411" s="205">
        <v>827</v>
      </c>
      <c r="G2411" s="205">
        <v>122</v>
      </c>
      <c r="H2411" s="206">
        <v>229</v>
      </c>
    </row>
    <row r="2412" spans="1:8" ht="38.25">
      <c r="A2412" s="833" t="s">
        <v>1156</v>
      </c>
      <c r="B2412" s="57"/>
      <c r="C2412" s="834"/>
      <c r="D2412" s="834"/>
      <c r="E2412" s="834"/>
      <c r="F2412" s="834"/>
      <c r="G2412" s="834"/>
      <c r="H2412" s="835"/>
    </row>
    <row r="2413" spans="1:8">
      <c r="A2413" s="200" t="s">
        <v>644</v>
      </c>
      <c r="B2413" s="11" t="s">
        <v>30</v>
      </c>
      <c r="C2413" s="205">
        <v>34379</v>
      </c>
      <c r="D2413" s="205">
        <v>249</v>
      </c>
      <c r="E2413" s="205">
        <v>11238</v>
      </c>
      <c r="F2413" s="205">
        <v>9577</v>
      </c>
      <c r="G2413" s="205">
        <v>1072</v>
      </c>
      <c r="H2413" s="206">
        <v>12243</v>
      </c>
    </row>
    <row r="2414" spans="1:8">
      <c r="B2414" s="11" t="s">
        <v>31</v>
      </c>
      <c r="C2414" s="205">
        <v>17981</v>
      </c>
      <c r="D2414" s="205">
        <v>130</v>
      </c>
      <c r="E2414" s="205">
        <v>3740</v>
      </c>
      <c r="F2414" s="205">
        <v>4748</v>
      </c>
      <c r="G2414" s="205">
        <v>783</v>
      </c>
      <c r="H2414" s="206">
        <v>8580</v>
      </c>
    </row>
    <row r="2415" spans="1:8">
      <c r="A2415" s="11" t="s">
        <v>257</v>
      </c>
      <c r="B2415" s="11" t="s">
        <v>30</v>
      </c>
      <c r="C2415" s="205">
        <v>12310</v>
      </c>
      <c r="D2415" s="205">
        <v>5</v>
      </c>
      <c r="E2415" s="205">
        <v>1076</v>
      </c>
      <c r="F2415" s="205">
        <v>1191</v>
      </c>
      <c r="G2415" s="205">
        <v>274</v>
      </c>
      <c r="H2415" s="206">
        <v>9764</v>
      </c>
    </row>
    <row r="2416" spans="1:8">
      <c r="A2416" s="207" t="s">
        <v>258</v>
      </c>
      <c r="B2416" s="11" t="s">
        <v>31</v>
      </c>
      <c r="C2416" s="205">
        <v>7968</v>
      </c>
      <c r="D2416" s="205" t="s">
        <v>0</v>
      </c>
      <c r="E2416" s="205">
        <v>283</v>
      </c>
      <c r="F2416" s="205">
        <v>390</v>
      </c>
      <c r="G2416" s="205">
        <v>217</v>
      </c>
      <c r="H2416" s="206">
        <v>7078</v>
      </c>
    </row>
    <row r="2417" spans="1:8">
      <c r="A2417" s="11" t="s">
        <v>259</v>
      </c>
      <c r="B2417" s="11" t="s">
        <v>30</v>
      </c>
      <c r="C2417" s="205">
        <v>22069</v>
      </c>
      <c r="D2417" s="205">
        <v>244</v>
      </c>
      <c r="E2417" s="205">
        <v>10162</v>
      </c>
      <c r="F2417" s="205">
        <v>8386</v>
      </c>
      <c r="G2417" s="205">
        <v>798</v>
      </c>
      <c r="H2417" s="206">
        <v>2479</v>
      </c>
    </row>
    <row r="2418" spans="1:8">
      <c r="A2418" s="207" t="s">
        <v>260</v>
      </c>
      <c r="B2418" s="11" t="s">
        <v>31</v>
      </c>
      <c r="C2418" s="205">
        <v>10013</v>
      </c>
      <c r="D2418" s="205">
        <v>130</v>
      </c>
      <c r="E2418" s="205">
        <v>3457</v>
      </c>
      <c r="F2418" s="205">
        <v>4358</v>
      </c>
      <c r="G2418" s="205">
        <v>566</v>
      </c>
      <c r="H2418" s="206">
        <v>1502</v>
      </c>
    </row>
    <row r="2419" spans="1:8">
      <c r="A2419" s="200" t="s">
        <v>645</v>
      </c>
      <c r="B2419" s="11" t="s">
        <v>30</v>
      </c>
      <c r="C2419" s="205">
        <v>118473</v>
      </c>
      <c r="D2419" s="205">
        <v>1381</v>
      </c>
      <c r="E2419" s="205">
        <v>23177</v>
      </c>
      <c r="F2419" s="205">
        <v>36491</v>
      </c>
      <c r="G2419" s="205">
        <v>5541</v>
      </c>
      <c r="H2419" s="206">
        <v>51883</v>
      </c>
    </row>
    <row r="2420" spans="1:8">
      <c r="B2420" s="11" t="s">
        <v>31</v>
      </c>
      <c r="C2420" s="205">
        <v>62676</v>
      </c>
      <c r="D2420" s="205">
        <v>683</v>
      </c>
      <c r="E2420" s="205">
        <v>6307</v>
      </c>
      <c r="F2420" s="205">
        <v>17023</v>
      </c>
      <c r="G2420" s="205">
        <v>3702</v>
      </c>
      <c r="H2420" s="206">
        <v>34961</v>
      </c>
    </row>
    <row r="2421" spans="1:8">
      <c r="A2421" s="11" t="s">
        <v>257</v>
      </c>
      <c r="B2421" s="11" t="s">
        <v>30</v>
      </c>
      <c r="C2421" s="205">
        <v>45173</v>
      </c>
      <c r="D2421" s="205">
        <v>8</v>
      </c>
      <c r="E2421" s="205">
        <v>2217</v>
      </c>
      <c r="F2421" s="205">
        <v>6032</v>
      </c>
      <c r="G2421" s="205">
        <v>1636</v>
      </c>
      <c r="H2421" s="206">
        <v>35280</v>
      </c>
    </row>
    <row r="2422" spans="1:8">
      <c r="A2422" s="207" t="s">
        <v>258</v>
      </c>
      <c r="B2422" s="11" t="s">
        <v>31</v>
      </c>
      <c r="C2422" s="205">
        <v>29873</v>
      </c>
      <c r="D2422" s="205" t="s">
        <v>145</v>
      </c>
      <c r="E2422" s="205" t="s">
        <v>145</v>
      </c>
      <c r="F2422" s="205">
        <v>2403</v>
      </c>
      <c r="G2422" s="205">
        <v>1061</v>
      </c>
      <c r="H2422" s="206">
        <v>25960</v>
      </c>
    </row>
    <row r="2423" spans="1:8">
      <c r="A2423" s="11" t="s">
        <v>259</v>
      </c>
      <c r="B2423" s="11" t="s">
        <v>30</v>
      </c>
      <c r="C2423" s="205">
        <v>73300</v>
      </c>
      <c r="D2423" s="205">
        <v>1373</v>
      </c>
      <c r="E2423" s="205">
        <v>20960</v>
      </c>
      <c r="F2423" s="205">
        <v>30459</v>
      </c>
      <c r="G2423" s="205">
        <v>3905</v>
      </c>
      <c r="H2423" s="206">
        <v>16603</v>
      </c>
    </row>
    <row r="2424" spans="1:8">
      <c r="A2424" s="207" t="s">
        <v>260</v>
      </c>
      <c r="B2424" s="11" t="s">
        <v>31</v>
      </c>
      <c r="C2424" s="205">
        <v>32803</v>
      </c>
      <c r="D2424" s="205" t="s">
        <v>145</v>
      </c>
      <c r="E2424" s="205" t="s">
        <v>145</v>
      </c>
      <c r="F2424" s="205">
        <v>14620</v>
      </c>
      <c r="G2424" s="205">
        <v>2641</v>
      </c>
      <c r="H2424" s="206">
        <v>9001</v>
      </c>
    </row>
    <row r="2425" spans="1:8">
      <c r="A2425" s="200" t="s">
        <v>646</v>
      </c>
      <c r="B2425" s="11" t="s">
        <v>30</v>
      </c>
      <c r="C2425" s="205">
        <v>8890</v>
      </c>
      <c r="D2425" s="205">
        <v>173</v>
      </c>
      <c r="E2425" s="205">
        <v>1711</v>
      </c>
      <c r="F2425" s="205">
        <v>3178</v>
      </c>
      <c r="G2425" s="205">
        <v>427</v>
      </c>
      <c r="H2425" s="206">
        <v>3401</v>
      </c>
    </row>
    <row r="2426" spans="1:8">
      <c r="B2426" s="11" t="s">
        <v>31</v>
      </c>
      <c r="C2426" s="205">
        <v>4741</v>
      </c>
      <c r="D2426" s="205">
        <v>83</v>
      </c>
      <c r="E2426" s="205">
        <v>346</v>
      </c>
      <c r="F2426" s="205">
        <v>1633</v>
      </c>
      <c r="G2426" s="205">
        <v>266</v>
      </c>
      <c r="H2426" s="206">
        <v>2413</v>
      </c>
    </row>
    <row r="2427" spans="1:8">
      <c r="A2427" s="11" t="s">
        <v>257</v>
      </c>
      <c r="B2427" s="11" t="s">
        <v>30</v>
      </c>
      <c r="C2427" s="205">
        <v>3977</v>
      </c>
      <c r="D2427" s="205">
        <v>12</v>
      </c>
      <c r="E2427" s="205">
        <v>605</v>
      </c>
      <c r="F2427" s="205">
        <v>785</v>
      </c>
      <c r="G2427" s="205">
        <v>62</v>
      </c>
      <c r="H2427" s="206">
        <v>2513</v>
      </c>
    </row>
    <row r="2428" spans="1:8">
      <c r="A2428" s="207" t="s">
        <v>258</v>
      </c>
      <c r="B2428" s="11" t="s">
        <v>31</v>
      </c>
      <c r="C2428" s="205">
        <v>2319</v>
      </c>
      <c r="D2428" s="205" t="s">
        <v>145</v>
      </c>
      <c r="E2428" s="205" t="s">
        <v>145</v>
      </c>
      <c r="F2428" s="205">
        <v>248</v>
      </c>
      <c r="G2428" s="205">
        <v>47</v>
      </c>
      <c r="H2428" s="206">
        <v>1915</v>
      </c>
    </row>
    <row r="2429" spans="1:8">
      <c r="A2429" s="11" t="s">
        <v>259</v>
      </c>
      <c r="B2429" s="11" t="s">
        <v>30</v>
      </c>
      <c r="C2429" s="205">
        <v>4913</v>
      </c>
      <c r="D2429" s="205">
        <v>161</v>
      </c>
      <c r="E2429" s="205">
        <v>1106</v>
      </c>
      <c r="F2429" s="205">
        <v>2393</v>
      </c>
      <c r="G2429" s="205">
        <v>365</v>
      </c>
      <c r="H2429" s="206">
        <v>888</v>
      </c>
    </row>
    <row r="2430" spans="1:8">
      <c r="A2430" s="207" t="s">
        <v>260</v>
      </c>
      <c r="B2430" s="11" t="s">
        <v>31</v>
      </c>
      <c r="C2430" s="205">
        <v>2422</v>
      </c>
      <c r="D2430" s="205" t="s">
        <v>145</v>
      </c>
      <c r="E2430" s="205" t="s">
        <v>145</v>
      </c>
      <c r="F2430" s="205">
        <v>1385</v>
      </c>
      <c r="G2430" s="205">
        <v>219</v>
      </c>
      <c r="H2430" s="206">
        <v>498</v>
      </c>
    </row>
    <row r="2431" spans="1:8">
      <c r="C2431" s="208"/>
      <c r="D2431" s="208"/>
      <c r="E2431" s="208"/>
      <c r="F2431" s="208"/>
      <c r="G2431" s="208"/>
      <c r="H2431" s="208"/>
    </row>
    <row r="2432" spans="1:8">
      <c r="C2432" s="208"/>
      <c r="D2432" s="208"/>
      <c r="E2432" s="208"/>
      <c r="F2432" s="208"/>
      <c r="G2432" s="208"/>
      <c r="H2432" s="208"/>
    </row>
    <row r="2433" spans="1:8">
      <c r="A2433" s="672" t="s">
        <v>647</v>
      </c>
      <c r="B2433" s="672"/>
      <c r="C2433" s="672"/>
      <c r="D2433" s="672"/>
      <c r="E2433" s="672"/>
      <c r="F2433" s="672"/>
      <c r="G2433" s="503"/>
      <c r="H2433" s="57"/>
    </row>
    <row r="2434" spans="1:8" ht="60.75" customHeight="1">
      <c r="A2434" s="672" t="s">
        <v>648</v>
      </c>
      <c r="B2434" s="672"/>
      <c r="C2434" s="672"/>
      <c r="D2434" s="672"/>
      <c r="E2434" s="672"/>
      <c r="F2434" s="672"/>
      <c r="G2434" s="672"/>
      <c r="H2434" s="57"/>
    </row>
    <row r="2435" spans="1:8" ht="66.75" customHeight="1">
      <c r="A2435" s="672" t="s">
        <v>649</v>
      </c>
      <c r="B2435" s="672"/>
      <c r="C2435" s="672"/>
      <c r="D2435" s="672"/>
      <c r="E2435" s="672"/>
      <c r="F2435" s="672"/>
      <c r="G2435" s="672"/>
      <c r="H2435" s="57"/>
    </row>
    <row r="2437" spans="1:8">
      <c r="A2437" s="671" t="s">
        <v>650</v>
      </c>
      <c r="B2437" s="671"/>
      <c r="C2437" s="671"/>
      <c r="D2437" s="671"/>
      <c r="E2437" s="671"/>
      <c r="F2437" s="671"/>
      <c r="G2437" s="26"/>
    </row>
    <row r="2438" spans="1:8" ht="61.5" customHeight="1">
      <c r="A2438" s="671" t="s">
        <v>651</v>
      </c>
      <c r="B2438" s="671"/>
      <c r="C2438" s="671"/>
      <c r="D2438" s="671"/>
      <c r="E2438" s="671"/>
      <c r="F2438" s="671"/>
      <c r="G2438" s="502"/>
    </row>
    <row r="2439" spans="1:8" ht="60" customHeight="1">
      <c r="A2439" s="671" t="s">
        <v>652</v>
      </c>
      <c r="B2439" s="671"/>
      <c r="C2439" s="671"/>
      <c r="D2439" s="671"/>
      <c r="E2439" s="671"/>
      <c r="F2439" s="671"/>
      <c r="G2439" s="502"/>
      <c r="H2439" s="57"/>
    </row>
    <row r="2441" spans="1:8">
      <c r="A2441" s="207"/>
      <c r="C2441" s="208"/>
      <c r="D2441" s="208"/>
      <c r="E2441" s="208"/>
      <c r="F2441" s="208"/>
      <c r="G2441" s="208"/>
      <c r="H2441" s="208"/>
    </row>
    <row r="2442" spans="1:8">
      <c r="C2442" s="208"/>
      <c r="D2442" s="208"/>
      <c r="E2442" s="208"/>
      <c r="F2442" s="208"/>
      <c r="G2442" s="208"/>
      <c r="H2442" s="208"/>
    </row>
    <row r="2443" spans="1:8">
      <c r="A2443" s="207"/>
    </row>
    <row r="2444" spans="1:8">
      <c r="A2444" s="200"/>
      <c r="C2444" s="208"/>
      <c r="D2444" s="208"/>
      <c r="E2444" s="208"/>
      <c r="F2444" s="208"/>
      <c r="G2444" s="208"/>
      <c r="H2444" s="208"/>
    </row>
    <row r="2445" spans="1:8">
      <c r="C2445" s="208"/>
      <c r="D2445" s="208"/>
      <c r="E2445" s="208"/>
      <c r="F2445" s="208"/>
      <c r="G2445" s="208"/>
      <c r="H2445" s="208"/>
    </row>
    <row r="2447" spans="1:8">
      <c r="A2447" s="207"/>
      <c r="C2447" s="208"/>
      <c r="D2447" s="208"/>
      <c r="E2447" s="208"/>
      <c r="F2447" s="208"/>
      <c r="G2447" s="208"/>
      <c r="H2447" s="208"/>
    </row>
    <row r="2448" spans="1:8">
      <c r="C2448" s="208"/>
      <c r="D2448" s="208"/>
      <c r="E2448" s="208"/>
      <c r="F2448" s="208"/>
      <c r="G2448" s="208"/>
      <c r="H2448" s="208"/>
    </row>
    <row r="2449" spans="1:8">
      <c r="A2449" s="207"/>
    </row>
    <row r="2450" spans="1:8">
      <c r="A2450" s="200"/>
      <c r="C2450" s="208"/>
      <c r="D2450" s="208"/>
      <c r="E2450" s="208"/>
      <c r="F2450" s="208"/>
      <c r="G2450" s="208"/>
      <c r="H2450" s="208"/>
    </row>
    <row r="2451" spans="1:8">
      <c r="C2451" s="208"/>
      <c r="D2451" s="208"/>
      <c r="E2451" s="208"/>
      <c r="F2451" s="208"/>
      <c r="G2451" s="208"/>
      <c r="H2451" s="208"/>
    </row>
    <row r="2453" spans="1:8">
      <c r="A2453" s="207"/>
      <c r="C2453" s="209"/>
      <c r="D2453" s="209"/>
      <c r="E2453" s="209"/>
      <c r="F2453" s="209"/>
      <c r="G2453" s="209"/>
      <c r="H2453" s="209"/>
    </row>
    <row r="2454" spans="1:8">
      <c r="C2454" s="209"/>
      <c r="D2454" s="209"/>
      <c r="E2454" s="209"/>
      <c r="F2454" s="209"/>
      <c r="G2454" s="209"/>
      <c r="H2454" s="209"/>
    </row>
    <row r="2455" spans="1:8">
      <c r="A2455" s="207"/>
    </row>
    <row r="2456" spans="1:8">
      <c r="A2456" s="200"/>
      <c r="C2456" s="208"/>
      <c r="D2456" s="208"/>
      <c r="E2456" s="208"/>
      <c r="F2456" s="208"/>
      <c r="G2456" s="208"/>
      <c r="H2456" s="208"/>
    </row>
    <row r="2457" spans="1:8">
      <c r="C2457" s="208"/>
      <c r="D2457" s="208"/>
      <c r="E2457" s="208"/>
      <c r="F2457" s="208"/>
      <c r="G2457" s="208"/>
      <c r="H2457" s="208"/>
    </row>
    <row r="2459" spans="1:8">
      <c r="A2459" s="207"/>
      <c r="C2459" s="208"/>
      <c r="D2459" s="208"/>
      <c r="E2459" s="208"/>
      <c r="F2459" s="208"/>
      <c r="G2459" s="208"/>
      <c r="H2459" s="208"/>
    </row>
    <row r="2460" spans="1:8">
      <c r="C2460" s="208"/>
      <c r="D2460" s="208"/>
      <c r="E2460" s="208"/>
      <c r="F2460" s="208"/>
      <c r="G2460" s="208"/>
      <c r="H2460" s="208"/>
    </row>
    <row r="2461" spans="1:8">
      <c r="A2461" s="207"/>
    </row>
    <row r="2462" spans="1:8">
      <c r="A2462" s="200"/>
      <c r="C2462" s="208"/>
      <c r="D2462" s="208"/>
      <c r="E2462" s="208"/>
      <c r="F2462" s="208"/>
      <c r="G2462" s="208"/>
      <c r="H2462" s="208"/>
    </row>
    <row r="2463" spans="1:8">
      <c r="C2463" s="208"/>
      <c r="D2463" s="208"/>
      <c r="E2463" s="208"/>
      <c r="F2463" s="208"/>
      <c r="G2463" s="208"/>
      <c r="H2463" s="208"/>
    </row>
    <row r="2465" spans="3:8">
      <c r="C2465" s="208"/>
      <c r="D2465" s="208"/>
      <c r="E2465" s="208"/>
      <c r="F2465" s="208"/>
      <c r="G2465" s="208"/>
      <c r="H2465" s="208"/>
    </row>
    <row r="2466" spans="3:8">
      <c r="C2466" s="208"/>
      <c r="D2466" s="208"/>
      <c r="E2466" s="208"/>
      <c r="F2466" s="208"/>
      <c r="G2466" s="208"/>
      <c r="H2466" s="208"/>
    </row>
    <row r="2468" spans="3:8">
      <c r="C2468" s="208"/>
      <c r="D2468" s="208"/>
      <c r="E2468" s="208"/>
      <c r="F2468" s="208"/>
      <c r="G2468" s="208"/>
      <c r="H2468" s="208"/>
    </row>
    <row r="2469" spans="3:8">
      <c r="C2469" s="208"/>
      <c r="D2469" s="208"/>
      <c r="E2469" s="208"/>
      <c r="F2469" s="208"/>
      <c r="G2469" s="208"/>
      <c r="H2469" s="208"/>
    </row>
    <row r="2471" spans="3:8">
      <c r="C2471" s="208"/>
      <c r="D2471" s="208"/>
      <c r="E2471" s="208"/>
      <c r="F2471" s="208"/>
      <c r="G2471" s="208"/>
      <c r="H2471" s="208"/>
    </row>
    <row r="2472" spans="3:8">
      <c r="C2472" s="208"/>
      <c r="D2472" s="208"/>
      <c r="E2472" s="208"/>
      <c r="F2472" s="208"/>
      <c r="G2472" s="208"/>
      <c r="H2472" s="208"/>
    </row>
    <row r="2474" spans="3:8">
      <c r="C2474" s="208"/>
      <c r="D2474" s="208"/>
      <c r="E2474" s="208"/>
      <c r="F2474" s="208"/>
      <c r="G2474" s="208"/>
      <c r="H2474" s="208"/>
    </row>
    <row r="2475" spans="3:8">
      <c r="C2475" s="208"/>
      <c r="D2475" s="208"/>
      <c r="E2475" s="208"/>
      <c r="F2475" s="208"/>
      <c r="G2475" s="208"/>
      <c r="H2475" s="208"/>
    </row>
    <row r="2477" spans="3:8">
      <c r="C2477" s="208"/>
      <c r="D2477" s="208"/>
      <c r="E2477" s="208"/>
      <c r="F2477" s="208"/>
      <c r="G2477" s="208"/>
      <c r="H2477" s="208"/>
    </row>
    <row r="2478" spans="3:8">
      <c r="C2478" s="208"/>
      <c r="D2478" s="208"/>
      <c r="E2478" s="208"/>
      <c r="F2478" s="208"/>
      <c r="G2478" s="208"/>
      <c r="H2478" s="208"/>
    </row>
    <row r="2480" spans="3:8">
      <c r="C2480" s="208"/>
      <c r="D2480" s="208"/>
      <c r="E2480" s="208"/>
      <c r="F2480" s="208"/>
      <c r="G2480" s="208"/>
      <c r="H2480" s="208"/>
    </row>
    <row r="2481" spans="3:8">
      <c r="C2481" s="208"/>
      <c r="D2481" s="208"/>
      <c r="E2481" s="208"/>
      <c r="F2481" s="208"/>
      <c r="G2481" s="208"/>
      <c r="H2481" s="208"/>
    </row>
    <row r="2483" spans="3:8">
      <c r="C2483" s="208"/>
      <c r="D2483" s="208"/>
      <c r="E2483" s="208"/>
      <c r="F2483" s="208"/>
      <c r="G2483" s="208"/>
      <c r="H2483" s="208"/>
    </row>
    <row r="2484" spans="3:8">
      <c r="C2484" s="208"/>
      <c r="D2484" s="208"/>
      <c r="E2484" s="208"/>
      <c r="F2484" s="208"/>
      <c r="G2484" s="208"/>
      <c r="H2484" s="208"/>
    </row>
    <row r="2486" spans="3:8">
      <c r="C2486" s="208"/>
      <c r="D2486" s="208"/>
      <c r="E2486" s="208"/>
      <c r="F2486" s="208"/>
      <c r="G2486" s="208"/>
      <c r="H2486" s="208"/>
    </row>
    <row r="2487" spans="3:8">
      <c r="C2487" s="208"/>
      <c r="D2487" s="208"/>
      <c r="E2487" s="208"/>
      <c r="F2487" s="208"/>
      <c r="G2487" s="208"/>
      <c r="H2487" s="208"/>
    </row>
    <row r="2489" spans="3:8">
      <c r="C2489" s="208"/>
      <c r="D2489" s="208"/>
      <c r="E2489" s="208"/>
      <c r="F2489" s="208"/>
      <c r="G2489" s="208"/>
      <c r="H2489" s="208"/>
    </row>
    <row r="2490" spans="3:8">
      <c r="C2490" s="208"/>
      <c r="D2490" s="208"/>
      <c r="E2490" s="208"/>
      <c r="F2490" s="208"/>
      <c r="G2490" s="208"/>
      <c r="H2490" s="208"/>
    </row>
  </sheetData>
  <autoFilter ref="A17:H17"/>
  <mergeCells count="6">
    <mergeCell ref="A2439:F2439"/>
    <mergeCell ref="A2433:F2433"/>
    <mergeCell ref="A2434:G2434"/>
    <mergeCell ref="A2435:G2435"/>
    <mergeCell ref="A2437:F2437"/>
    <mergeCell ref="A2438:F24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L49"/>
  <sheetViews>
    <sheetView workbookViewId="0">
      <selection activeCell="M8" sqref="M8"/>
    </sheetView>
  </sheetViews>
  <sheetFormatPr defaultRowHeight="12.75"/>
  <cols>
    <col min="1" max="1" width="71.28515625" style="1" customWidth="1"/>
    <col min="2" max="2" width="4.28515625" style="1" customWidth="1"/>
    <col min="3" max="3" width="9.140625" style="1"/>
    <col min="4" max="5" width="11.5703125" style="1" customWidth="1"/>
    <col min="6" max="6" width="12.5703125" style="1" customWidth="1"/>
    <col min="7" max="7" width="13" style="1" customWidth="1"/>
    <col min="8" max="10" width="11.5703125" style="1" customWidth="1"/>
    <col min="11" max="11" width="3.85546875" style="1" customWidth="1"/>
    <col min="12" max="16384" width="9.140625" style="1"/>
  </cols>
  <sheetData>
    <row r="1" spans="1:12" s="1" customFormat="1">
      <c r="A1" s="4" t="s">
        <v>1381</v>
      </c>
      <c r="B1" s="4"/>
      <c r="C1" s="4"/>
      <c r="D1" s="4"/>
      <c r="E1" s="4"/>
      <c r="F1" s="4"/>
      <c r="G1" s="4"/>
    </row>
    <row r="2" spans="1:12" s="1" customFormat="1">
      <c r="A2" s="5" t="s">
        <v>815</v>
      </c>
      <c r="B2" s="6"/>
      <c r="C2" s="6"/>
      <c r="D2" s="6"/>
      <c r="E2" s="6"/>
      <c r="F2" s="6"/>
      <c r="G2" s="6"/>
    </row>
    <row r="3" spans="1:12" s="1" customFormat="1">
      <c r="A3" s="6" t="s">
        <v>146</v>
      </c>
      <c r="B3" s="6"/>
      <c r="C3" s="6"/>
      <c r="D3" s="6"/>
      <c r="E3" s="6"/>
      <c r="F3" s="6"/>
      <c r="G3" s="6"/>
    </row>
    <row r="4" spans="1:12" s="1" customFormat="1">
      <c r="A4" s="8" t="s">
        <v>147</v>
      </c>
      <c r="B4" s="8"/>
      <c r="C4" s="6"/>
      <c r="D4" s="8"/>
      <c r="E4" s="6"/>
      <c r="F4" s="6"/>
      <c r="G4" s="6"/>
    </row>
    <row r="5" spans="1:12" s="1" customFormat="1">
      <c r="A5" s="10"/>
      <c r="B5" s="11"/>
      <c r="C5" s="11"/>
      <c r="D5" s="11"/>
      <c r="E5" s="11"/>
      <c r="F5" s="11"/>
      <c r="G5" s="11"/>
    </row>
    <row r="6" spans="1:12" s="1" customFormat="1">
      <c r="A6" s="518" t="s">
        <v>1382</v>
      </c>
      <c r="B6" s="521"/>
      <c r="C6" s="523" t="s">
        <v>1383</v>
      </c>
      <c r="D6" s="526" t="s">
        <v>816</v>
      </c>
      <c r="E6" s="527"/>
      <c r="F6" s="528" t="s">
        <v>1384</v>
      </c>
      <c r="G6" s="529"/>
      <c r="H6" s="847" t="s">
        <v>1430</v>
      </c>
      <c r="I6" s="847"/>
      <c r="J6" s="847"/>
    </row>
    <row r="7" spans="1:12" s="1" customFormat="1">
      <c r="A7" s="519"/>
      <c r="B7" s="522"/>
      <c r="C7" s="524"/>
      <c r="D7" s="530" t="s">
        <v>1385</v>
      </c>
      <c r="E7" s="474"/>
      <c r="F7" s="533" t="s">
        <v>1386</v>
      </c>
      <c r="G7" s="533"/>
      <c r="H7" s="516" t="s">
        <v>173</v>
      </c>
      <c r="I7" s="848" t="s">
        <v>1386</v>
      </c>
      <c r="J7" s="541"/>
    </row>
    <row r="8" spans="1:12" s="1" customFormat="1">
      <c r="A8" s="519"/>
      <c r="B8" s="522"/>
      <c r="C8" s="524"/>
      <c r="D8" s="531"/>
      <c r="E8" s="487" t="s">
        <v>817</v>
      </c>
      <c r="F8" s="91" t="s">
        <v>1387</v>
      </c>
      <c r="G8" s="516" t="s">
        <v>1388</v>
      </c>
      <c r="H8" s="534"/>
      <c r="I8" s="516" t="s">
        <v>1389</v>
      </c>
      <c r="J8" s="849" t="s">
        <v>1431</v>
      </c>
    </row>
    <row r="9" spans="1:12" s="1" customFormat="1" ht="83.25" customHeight="1">
      <c r="A9" s="520"/>
      <c r="B9" s="522"/>
      <c r="C9" s="525"/>
      <c r="D9" s="532"/>
      <c r="E9" s="475" t="s">
        <v>1390</v>
      </c>
      <c r="F9" s="476" t="s">
        <v>1391</v>
      </c>
      <c r="G9" s="517"/>
      <c r="H9" s="517"/>
      <c r="I9" s="517"/>
      <c r="J9" s="570"/>
    </row>
    <row r="10" spans="1:12" s="1" customFormat="1">
      <c r="A10" s="477" t="s">
        <v>1392</v>
      </c>
      <c r="B10" s="478" t="s">
        <v>183</v>
      </c>
      <c r="C10" s="479">
        <v>15710828</v>
      </c>
      <c r="D10" s="479">
        <v>3371279</v>
      </c>
      <c r="E10" s="479">
        <v>960925</v>
      </c>
      <c r="F10" s="479">
        <v>456718</v>
      </c>
      <c r="G10" s="479">
        <v>1838021</v>
      </c>
      <c r="H10" s="479">
        <v>12339549</v>
      </c>
      <c r="I10" s="479">
        <v>10293624</v>
      </c>
      <c r="J10" s="850">
        <v>1920530</v>
      </c>
      <c r="L10" s="39"/>
    </row>
    <row r="11" spans="1:12" s="1" customFormat="1">
      <c r="A11" s="480" t="s">
        <v>818</v>
      </c>
      <c r="B11" s="478" t="s">
        <v>179</v>
      </c>
      <c r="C11" s="479">
        <v>7362974</v>
      </c>
      <c r="D11" s="479">
        <v>2056108</v>
      </c>
      <c r="E11" s="479">
        <v>419050</v>
      </c>
      <c r="F11" s="479">
        <v>243444</v>
      </c>
      <c r="G11" s="479">
        <v>1359403</v>
      </c>
      <c r="H11" s="479">
        <v>5306866</v>
      </c>
      <c r="I11" s="479">
        <v>4371402</v>
      </c>
      <c r="J11" s="850">
        <v>886504</v>
      </c>
    </row>
    <row r="12" spans="1:12" s="1" customFormat="1">
      <c r="A12" s="481" t="s">
        <v>819</v>
      </c>
      <c r="B12" s="682" t="s">
        <v>180</v>
      </c>
      <c r="C12" s="504">
        <v>2386041</v>
      </c>
      <c r="D12" s="504">
        <v>30878</v>
      </c>
      <c r="E12" s="504">
        <v>27466</v>
      </c>
      <c r="F12" s="504">
        <v>2985</v>
      </c>
      <c r="G12" s="504">
        <v>411</v>
      </c>
      <c r="H12" s="504">
        <v>2355163</v>
      </c>
      <c r="I12" s="504">
        <v>2349699</v>
      </c>
      <c r="J12" s="851">
        <v>4262</v>
      </c>
    </row>
    <row r="13" spans="1:12" s="1" customFormat="1">
      <c r="A13" s="482" t="s">
        <v>820</v>
      </c>
      <c r="B13" s="682" t="s">
        <v>181</v>
      </c>
      <c r="C13" s="504">
        <v>1139199</v>
      </c>
      <c r="D13" s="504">
        <v>8152</v>
      </c>
      <c r="E13" s="504">
        <v>7274</v>
      </c>
      <c r="F13" s="504">
        <v>767</v>
      </c>
      <c r="G13" s="504">
        <v>103</v>
      </c>
      <c r="H13" s="504">
        <v>1131047</v>
      </c>
      <c r="I13" s="504">
        <v>1129168</v>
      </c>
      <c r="J13" s="851">
        <v>1534</v>
      </c>
    </row>
    <row r="14" spans="1:12" s="1" customFormat="1">
      <c r="A14" s="481" t="s">
        <v>821</v>
      </c>
      <c r="B14" s="682" t="s">
        <v>180</v>
      </c>
      <c r="C14" s="504">
        <v>138185</v>
      </c>
      <c r="D14" s="504">
        <v>80992</v>
      </c>
      <c r="E14" s="504">
        <v>6038</v>
      </c>
      <c r="F14" s="504">
        <v>52491</v>
      </c>
      <c r="G14" s="504">
        <v>103</v>
      </c>
      <c r="H14" s="504">
        <v>57193</v>
      </c>
      <c r="I14" s="504">
        <v>32960</v>
      </c>
      <c r="J14" s="851">
        <v>4083</v>
      </c>
    </row>
    <row r="15" spans="1:12" s="1" customFormat="1">
      <c r="A15" s="482" t="s">
        <v>822</v>
      </c>
      <c r="B15" s="682" t="s">
        <v>181</v>
      </c>
      <c r="C15" s="504">
        <v>14326</v>
      </c>
      <c r="D15" s="504">
        <v>8477</v>
      </c>
      <c r="E15" s="504">
        <v>1215</v>
      </c>
      <c r="F15" s="504">
        <v>5078</v>
      </c>
      <c r="G15" s="504">
        <v>19</v>
      </c>
      <c r="H15" s="504">
        <v>5849</v>
      </c>
      <c r="I15" s="504">
        <v>3764</v>
      </c>
      <c r="J15" s="851">
        <v>583</v>
      </c>
    </row>
    <row r="16" spans="1:12" s="1" customFormat="1">
      <c r="A16" s="481" t="s">
        <v>823</v>
      </c>
      <c r="B16" s="682" t="s">
        <v>180</v>
      </c>
      <c r="C16" s="504">
        <v>2773254</v>
      </c>
      <c r="D16" s="504">
        <v>51961</v>
      </c>
      <c r="E16" s="504">
        <v>7378</v>
      </c>
      <c r="F16" s="504">
        <v>13853</v>
      </c>
      <c r="G16" s="504">
        <v>1235</v>
      </c>
      <c r="H16" s="504">
        <v>2721293</v>
      </c>
      <c r="I16" s="504">
        <v>1853262</v>
      </c>
      <c r="J16" s="851">
        <v>831028</v>
      </c>
    </row>
    <row r="17" spans="1:10" s="1" customFormat="1">
      <c r="A17" s="482" t="s">
        <v>824</v>
      </c>
      <c r="B17" s="682" t="s">
        <v>181</v>
      </c>
      <c r="C17" s="504">
        <v>940596</v>
      </c>
      <c r="D17" s="504">
        <v>12527</v>
      </c>
      <c r="E17" s="504">
        <v>2465</v>
      </c>
      <c r="F17" s="504">
        <v>2384</v>
      </c>
      <c r="G17" s="504">
        <v>384</v>
      </c>
      <c r="H17" s="504">
        <v>928069</v>
      </c>
      <c r="I17" s="504">
        <v>615770</v>
      </c>
      <c r="J17" s="851">
        <v>302219</v>
      </c>
    </row>
    <row r="18" spans="1:10" s="1" customFormat="1">
      <c r="A18" s="483" t="s">
        <v>825</v>
      </c>
      <c r="B18" s="682" t="s">
        <v>180</v>
      </c>
      <c r="C18" s="504">
        <v>122450</v>
      </c>
      <c r="D18" s="504">
        <v>48018</v>
      </c>
      <c r="E18" s="504">
        <v>9559</v>
      </c>
      <c r="F18" s="504">
        <v>16730</v>
      </c>
      <c r="G18" s="504">
        <v>14062</v>
      </c>
      <c r="H18" s="504">
        <v>74432</v>
      </c>
      <c r="I18" s="504">
        <v>66047</v>
      </c>
      <c r="J18" s="851">
        <v>4780</v>
      </c>
    </row>
    <row r="19" spans="1:10" s="1" customFormat="1">
      <c r="A19" s="482" t="s">
        <v>826</v>
      </c>
      <c r="B19" s="682" t="s">
        <v>181</v>
      </c>
      <c r="C19" s="504">
        <v>25447</v>
      </c>
      <c r="D19" s="504">
        <v>10444</v>
      </c>
      <c r="E19" s="504">
        <v>1511</v>
      </c>
      <c r="F19" s="504">
        <v>4230</v>
      </c>
      <c r="G19" s="504">
        <v>2843</v>
      </c>
      <c r="H19" s="504">
        <v>15003</v>
      </c>
      <c r="I19" s="504">
        <v>12636</v>
      </c>
      <c r="J19" s="851">
        <v>1482</v>
      </c>
    </row>
    <row r="20" spans="1:10" s="1" customFormat="1" ht="17.25" customHeight="1">
      <c r="A20" s="484" t="s">
        <v>827</v>
      </c>
      <c r="B20" s="683" t="s">
        <v>828</v>
      </c>
      <c r="C20" s="504">
        <v>154712</v>
      </c>
      <c r="D20" s="504">
        <v>98476</v>
      </c>
      <c r="E20" s="504">
        <v>634</v>
      </c>
      <c r="F20" s="504">
        <v>1985</v>
      </c>
      <c r="G20" s="504">
        <v>90369</v>
      </c>
      <c r="H20" s="504">
        <v>56236</v>
      </c>
      <c r="I20" s="504">
        <v>45239</v>
      </c>
      <c r="J20" s="851">
        <v>6459</v>
      </c>
    </row>
    <row r="21" spans="1:10" s="1" customFormat="1">
      <c r="A21" s="482" t="s">
        <v>829</v>
      </c>
      <c r="B21" s="682" t="s">
        <v>181</v>
      </c>
      <c r="C21" s="504">
        <v>37268</v>
      </c>
      <c r="D21" s="504">
        <v>24919</v>
      </c>
      <c r="E21" s="504">
        <v>112</v>
      </c>
      <c r="F21" s="504">
        <v>521</v>
      </c>
      <c r="G21" s="504">
        <v>22771</v>
      </c>
      <c r="H21" s="504">
        <v>12349</v>
      </c>
      <c r="I21" s="504">
        <v>10084</v>
      </c>
      <c r="J21" s="851">
        <v>1460</v>
      </c>
    </row>
    <row r="22" spans="1:10" s="1" customFormat="1">
      <c r="A22" s="481" t="s">
        <v>830</v>
      </c>
      <c r="B22" s="682" t="s">
        <v>180</v>
      </c>
      <c r="C22" s="504">
        <v>913941</v>
      </c>
      <c r="D22" s="504">
        <v>10597</v>
      </c>
      <c r="E22" s="504">
        <v>2639</v>
      </c>
      <c r="F22" s="504">
        <v>5247</v>
      </c>
      <c r="G22" s="504">
        <v>2398</v>
      </c>
      <c r="H22" s="504">
        <v>903344</v>
      </c>
      <c r="I22" s="504">
        <v>848158</v>
      </c>
      <c r="J22" s="851">
        <v>51690</v>
      </c>
    </row>
    <row r="23" spans="1:10" s="1" customFormat="1">
      <c r="A23" s="482" t="s">
        <v>831</v>
      </c>
      <c r="B23" s="682" t="s">
        <v>181</v>
      </c>
      <c r="C23" s="504">
        <v>104692</v>
      </c>
      <c r="D23" s="504">
        <v>2332</v>
      </c>
      <c r="E23" s="504">
        <v>702</v>
      </c>
      <c r="F23" s="504">
        <v>1011</v>
      </c>
      <c r="G23" s="504">
        <v>583</v>
      </c>
      <c r="H23" s="504">
        <v>102360</v>
      </c>
      <c r="I23" s="504">
        <v>91782</v>
      </c>
      <c r="J23" s="851">
        <v>10037</v>
      </c>
    </row>
    <row r="24" spans="1:10" s="1" customFormat="1" ht="14.25">
      <c r="A24" s="481" t="s">
        <v>1393</v>
      </c>
      <c r="B24" s="682" t="s">
        <v>180</v>
      </c>
      <c r="C24" s="504">
        <v>2347858</v>
      </c>
      <c r="D24" s="504">
        <v>3109</v>
      </c>
      <c r="E24" s="504">
        <v>1066</v>
      </c>
      <c r="F24" s="504">
        <v>861</v>
      </c>
      <c r="G24" s="504">
        <v>675</v>
      </c>
      <c r="H24" s="504">
        <v>2344749</v>
      </c>
      <c r="I24" s="504">
        <v>1905085</v>
      </c>
      <c r="J24" s="851">
        <v>431141</v>
      </c>
    </row>
    <row r="25" spans="1:10" s="1" customFormat="1">
      <c r="A25" s="482" t="s">
        <v>832</v>
      </c>
      <c r="B25" s="682" t="s">
        <v>181</v>
      </c>
      <c r="C25" s="504">
        <v>1231372</v>
      </c>
      <c r="D25" s="504">
        <v>1470</v>
      </c>
      <c r="E25" s="504">
        <v>468</v>
      </c>
      <c r="F25" s="504">
        <v>281</v>
      </c>
      <c r="G25" s="504">
        <v>547</v>
      </c>
      <c r="H25" s="504">
        <v>1229902</v>
      </c>
      <c r="I25" s="504">
        <v>947995</v>
      </c>
      <c r="J25" s="851">
        <v>277416</v>
      </c>
    </row>
    <row r="26" spans="1:10" s="1" customFormat="1">
      <c r="A26" s="481" t="s">
        <v>833</v>
      </c>
      <c r="B26" s="682" t="s">
        <v>180</v>
      </c>
      <c r="C26" s="504">
        <v>874612</v>
      </c>
      <c r="D26" s="504">
        <v>238085</v>
      </c>
      <c r="E26" s="504">
        <v>128069</v>
      </c>
      <c r="F26" s="504">
        <v>24068</v>
      </c>
      <c r="G26" s="504">
        <v>58602</v>
      </c>
      <c r="H26" s="504">
        <v>636527</v>
      </c>
      <c r="I26" s="504">
        <v>531424</v>
      </c>
      <c r="J26" s="851">
        <v>100369</v>
      </c>
    </row>
    <row r="27" spans="1:10" s="1" customFormat="1">
      <c r="A27" s="482" t="s">
        <v>834</v>
      </c>
      <c r="B27" s="682" t="s">
        <v>181</v>
      </c>
      <c r="C27" s="504">
        <v>196589</v>
      </c>
      <c r="D27" s="504">
        <v>82585</v>
      </c>
      <c r="E27" s="504">
        <v>59134</v>
      </c>
      <c r="F27" s="504">
        <v>5372</v>
      </c>
      <c r="G27" s="504">
        <v>10639</v>
      </c>
      <c r="H27" s="504">
        <v>114004</v>
      </c>
      <c r="I27" s="504">
        <v>79380</v>
      </c>
      <c r="J27" s="851">
        <v>33564</v>
      </c>
    </row>
    <row r="28" spans="1:10" s="1" customFormat="1" ht="14.25">
      <c r="A28" s="481" t="s">
        <v>1394</v>
      </c>
      <c r="B28" s="682" t="s">
        <v>180</v>
      </c>
      <c r="C28" s="504">
        <v>291376</v>
      </c>
      <c r="D28" s="504">
        <v>10340</v>
      </c>
      <c r="E28" s="504">
        <v>1569</v>
      </c>
      <c r="F28" s="504">
        <v>2233</v>
      </c>
      <c r="G28" s="504">
        <v>6363</v>
      </c>
      <c r="H28" s="504">
        <v>281036</v>
      </c>
      <c r="I28" s="504">
        <v>257443</v>
      </c>
      <c r="J28" s="851">
        <v>22344</v>
      </c>
    </row>
    <row r="29" spans="1:10" s="1" customFormat="1">
      <c r="A29" s="482" t="s">
        <v>738</v>
      </c>
      <c r="B29" s="682" t="s">
        <v>181</v>
      </c>
      <c r="C29" s="504">
        <v>183431</v>
      </c>
      <c r="D29" s="504">
        <v>7530</v>
      </c>
      <c r="E29" s="504">
        <v>1135</v>
      </c>
      <c r="F29" s="504">
        <v>1384</v>
      </c>
      <c r="G29" s="504">
        <v>4865</v>
      </c>
      <c r="H29" s="504">
        <v>175901</v>
      </c>
      <c r="I29" s="504">
        <v>160816</v>
      </c>
      <c r="J29" s="851">
        <v>14310</v>
      </c>
    </row>
    <row r="30" spans="1:10" s="1" customFormat="1">
      <c r="A30" s="481" t="s">
        <v>835</v>
      </c>
      <c r="B30" s="682" t="s">
        <v>180</v>
      </c>
      <c r="C30" s="504">
        <v>366457</v>
      </c>
      <c r="D30" s="504">
        <v>10210</v>
      </c>
      <c r="E30" s="504">
        <v>7408</v>
      </c>
      <c r="F30" s="504">
        <v>1763</v>
      </c>
      <c r="G30" s="504">
        <v>643</v>
      </c>
      <c r="H30" s="504">
        <v>356247</v>
      </c>
      <c r="I30" s="504">
        <v>226440</v>
      </c>
      <c r="J30" s="851">
        <v>128886</v>
      </c>
    </row>
    <row r="31" spans="1:10" s="1" customFormat="1">
      <c r="A31" s="482" t="s">
        <v>743</v>
      </c>
      <c r="B31" s="682" t="s">
        <v>181</v>
      </c>
      <c r="C31" s="504">
        <v>120833</v>
      </c>
      <c r="D31" s="504">
        <v>4527</v>
      </c>
      <c r="E31" s="504">
        <v>3279</v>
      </c>
      <c r="F31" s="504">
        <v>775</v>
      </c>
      <c r="G31" s="504">
        <v>347</v>
      </c>
      <c r="H31" s="504">
        <v>116306</v>
      </c>
      <c r="I31" s="504">
        <v>63909</v>
      </c>
      <c r="J31" s="851">
        <v>51999</v>
      </c>
    </row>
    <row r="32" spans="1:10" s="1" customFormat="1">
      <c r="A32" s="481" t="s">
        <v>836</v>
      </c>
      <c r="B32" s="682" t="s">
        <v>180</v>
      </c>
      <c r="C32" s="504">
        <v>353338</v>
      </c>
      <c r="D32" s="504">
        <v>46362</v>
      </c>
      <c r="E32" s="504">
        <v>29661</v>
      </c>
      <c r="F32" s="504">
        <v>4136</v>
      </c>
      <c r="G32" s="504">
        <v>1479</v>
      </c>
      <c r="H32" s="504">
        <v>306976</v>
      </c>
      <c r="I32" s="504">
        <v>179498</v>
      </c>
      <c r="J32" s="851">
        <v>106376</v>
      </c>
    </row>
    <row r="33" spans="1:10" s="1" customFormat="1">
      <c r="A33" s="482" t="s">
        <v>755</v>
      </c>
      <c r="B33" s="682" t="s">
        <v>181</v>
      </c>
      <c r="C33" s="504">
        <v>227266</v>
      </c>
      <c r="D33" s="504">
        <v>31942</v>
      </c>
      <c r="E33" s="504">
        <v>21718</v>
      </c>
      <c r="F33" s="504">
        <v>2605</v>
      </c>
      <c r="G33" s="504">
        <v>992</v>
      </c>
      <c r="H33" s="504">
        <v>195324</v>
      </c>
      <c r="I33" s="504">
        <v>111851</v>
      </c>
      <c r="J33" s="851">
        <v>67710</v>
      </c>
    </row>
    <row r="34" spans="1:10" s="1" customFormat="1" ht="14.25">
      <c r="A34" s="481" t="s">
        <v>1395</v>
      </c>
      <c r="B34" s="682" t="s">
        <v>180</v>
      </c>
      <c r="C34" s="504">
        <v>224322</v>
      </c>
      <c r="D34" s="504">
        <v>35405</v>
      </c>
      <c r="E34" s="504">
        <v>3908</v>
      </c>
      <c r="F34" s="504">
        <v>280</v>
      </c>
      <c r="G34" s="504">
        <v>24244</v>
      </c>
      <c r="H34" s="504">
        <v>188917</v>
      </c>
      <c r="I34" s="504">
        <v>171894</v>
      </c>
      <c r="J34" s="851">
        <v>7874</v>
      </c>
    </row>
    <row r="35" spans="1:10" s="1" customFormat="1">
      <c r="A35" s="482" t="s">
        <v>760</v>
      </c>
      <c r="B35" s="683" t="s">
        <v>837</v>
      </c>
      <c r="C35" s="504">
        <v>123423</v>
      </c>
      <c r="D35" s="504">
        <v>21113</v>
      </c>
      <c r="E35" s="504">
        <v>2194</v>
      </c>
      <c r="F35" s="504">
        <v>117</v>
      </c>
      <c r="G35" s="504">
        <v>13892</v>
      </c>
      <c r="H35" s="504">
        <v>102310</v>
      </c>
      <c r="I35" s="504">
        <v>91540</v>
      </c>
      <c r="J35" s="851">
        <v>4156</v>
      </c>
    </row>
    <row r="36" spans="1:10" s="1" customFormat="1">
      <c r="A36" s="481" t="s">
        <v>838</v>
      </c>
      <c r="B36" s="684" t="s">
        <v>30</v>
      </c>
      <c r="C36" s="504">
        <v>680041</v>
      </c>
      <c r="D36" s="504">
        <v>77144</v>
      </c>
      <c r="E36" s="504">
        <v>18892</v>
      </c>
      <c r="F36" s="504">
        <v>41719</v>
      </c>
      <c r="G36" s="504">
        <v>14654</v>
      </c>
      <c r="H36" s="504">
        <v>602897</v>
      </c>
      <c r="I36" s="504">
        <v>511654</v>
      </c>
      <c r="J36" s="851">
        <v>89417</v>
      </c>
    </row>
    <row r="37" spans="1:10" s="1" customFormat="1">
      <c r="A37" s="482" t="s">
        <v>761</v>
      </c>
      <c r="B37" s="683" t="s">
        <v>31</v>
      </c>
      <c r="C37" s="504">
        <v>356326</v>
      </c>
      <c r="D37" s="504">
        <v>47361</v>
      </c>
      <c r="E37" s="504">
        <v>10808</v>
      </c>
      <c r="F37" s="504">
        <v>24057</v>
      </c>
      <c r="G37" s="504">
        <v>11684</v>
      </c>
      <c r="H37" s="504">
        <v>308965</v>
      </c>
      <c r="I37" s="504">
        <v>257890</v>
      </c>
      <c r="J37" s="851">
        <v>50181</v>
      </c>
    </row>
    <row r="38" spans="1:10" s="1" customFormat="1" ht="14.25">
      <c r="A38" s="481" t="s">
        <v>1396</v>
      </c>
      <c r="B38" s="682" t="s">
        <v>180</v>
      </c>
      <c r="C38" s="504">
        <v>589152</v>
      </c>
      <c r="D38" s="504">
        <v>10960</v>
      </c>
      <c r="E38" s="504">
        <v>1538</v>
      </c>
      <c r="F38" s="504">
        <v>3816</v>
      </c>
      <c r="G38" s="504">
        <v>4860</v>
      </c>
      <c r="H38" s="504">
        <v>578192</v>
      </c>
      <c r="I38" s="504">
        <v>466144</v>
      </c>
      <c r="J38" s="851">
        <v>108574</v>
      </c>
    </row>
    <row r="39" spans="1:10" s="1" customFormat="1">
      <c r="A39" s="482" t="s">
        <v>776</v>
      </c>
      <c r="B39" s="682" t="s">
        <v>181</v>
      </c>
      <c r="C39" s="504">
        <v>265380</v>
      </c>
      <c r="D39" s="504">
        <v>5178</v>
      </c>
      <c r="E39" s="504">
        <v>1046</v>
      </c>
      <c r="F39" s="504">
        <v>1889</v>
      </c>
      <c r="G39" s="504">
        <v>1993</v>
      </c>
      <c r="H39" s="504">
        <v>260202</v>
      </c>
      <c r="I39" s="504">
        <v>204628</v>
      </c>
      <c r="J39" s="851">
        <v>53991</v>
      </c>
    </row>
    <row r="40" spans="1:10" s="1" customFormat="1">
      <c r="A40" s="362" t="s">
        <v>839</v>
      </c>
      <c r="B40" s="682" t="s">
        <v>180</v>
      </c>
      <c r="C40" s="504">
        <v>978356</v>
      </c>
      <c r="D40" s="504">
        <v>977958</v>
      </c>
      <c r="E40" s="504">
        <v>637002</v>
      </c>
      <c r="F40" s="504">
        <v>65538</v>
      </c>
      <c r="G40" s="504">
        <v>275418</v>
      </c>
      <c r="H40" s="504">
        <v>398</v>
      </c>
      <c r="I40" s="504">
        <v>342</v>
      </c>
      <c r="J40" s="851">
        <v>56</v>
      </c>
    </row>
    <row r="41" spans="1:10" s="1" customFormat="1">
      <c r="A41" s="482" t="s">
        <v>840</v>
      </c>
      <c r="B41" s="682" t="s">
        <v>181</v>
      </c>
      <c r="C41" s="504">
        <v>486054</v>
      </c>
      <c r="D41" s="504">
        <v>486010</v>
      </c>
      <c r="E41" s="504">
        <v>250280</v>
      </c>
      <c r="F41" s="504">
        <v>52558</v>
      </c>
      <c r="G41" s="504">
        <v>183172</v>
      </c>
      <c r="H41" s="504">
        <v>44</v>
      </c>
      <c r="I41" s="504" t="s">
        <v>145</v>
      </c>
      <c r="J41" s="851" t="s">
        <v>145</v>
      </c>
    </row>
    <row r="42" spans="1:10" s="1" customFormat="1">
      <c r="A42" s="481" t="s">
        <v>841</v>
      </c>
      <c r="B42" s="682" t="s">
        <v>180</v>
      </c>
      <c r="C42" s="504">
        <v>1173114</v>
      </c>
      <c r="D42" s="504">
        <v>984673</v>
      </c>
      <c r="E42" s="504">
        <v>25131</v>
      </c>
      <c r="F42" s="504">
        <v>143322</v>
      </c>
      <c r="G42" s="504">
        <v>816220</v>
      </c>
      <c r="H42" s="504">
        <v>188441</v>
      </c>
      <c r="I42" s="504">
        <v>186974</v>
      </c>
      <c r="J42" s="851">
        <v>1276</v>
      </c>
    </row>
    <row r="43" spans="1:10" s="1" customFormat="1">
      <c r="A43" s="482" t="s">
        <v>790</v>
      </c>
      <c r="B43" s="682" t="s">
        <v>181</v>
      </c>
      <c r="C43" s="504">
        <v>913894</v>
      </c>
      <c r="D43" s="504">
        <v>779335</v>
      </c>
      <c r="E43" s="504">
        <v>15830</v>
      </c>
      <c r="F43" s="504">
        <v>80397</v>
      </c>
      <c r="G43" s="504">
        <v>683108</v>
      </c>
      <c r="H43" s="504">
        <v>134559</v>
      </c>
      <c r="I43" s="504">
        <v>133628</v>
      </c>
      <c r="J43" s="851">
        <v>824</v>
      </c>
    </row>
    <row r="44" spans="1:10" s="1" customFormat="1">
      <c r="A44" s="481" t="s">
        <v>842</v>
      </c>
      <c r="B44" s="682" t="s">
        <v>180</v>
      </c>
      <c r="C44" s="504">
        <v>879884</v>
      </c>
      <c r="D44" s="504">
        <v>538584</v>
      </c>
      <c r="E44" s="504">
        <v>43871</v>
      </c>
      <c r="F44" s="504">
        <v>67864</v>
      </c>
      <c r="G44" s="504">
        <v>426027</v>
      </c>
      <c r="H44" s="504">
        <v>341300</v>
      </c>
      <c r="I44" s="504">
        <v>326012</v>
      </c>
      <c r="J44" s="851">
        <v>12556</v>
      </c>
    </row>
    <row r="45" spans="1:10" s="1" customFormat="1">
      <c r="A45" s="482" t="s">
        <v>791</v>
      </c>
      <c r="B45" s="682" t="s">
        <v>181</v>
      </c>
      <c r="C45" s="504">
        <v>706501</v>
      </c>
      <c r="D45" s="504">
        <v>447907</v>
      </c>
      <c r="E45" s="504">
        <v>35118</v>
      </c>
      <c r="F45" s="504">
        <v>55740</v>
      </c>
      <c r="G45" s="504">
        <v>356366</v>
      </c>
      <c r="H45" s="504">
        <v>258594</v>
      </c>
      <c r="I45" s="504">
        <v>246144</v>
      </c>
      <c r="J45" s="851">
        <v>10130</v>
      </c>
    </row>
    <row r="46" spans="1:10" s="1" customFormat="1">
      <c r="A46" s="481" t="s">
        <v>843</v>
      </c>
      <c r="B46" s="682" t="s">
        <v>180</v>
      </c>
      <c r="C46" s="504">
        <v>154220</v>
      </c>
      <c r="D46" s="504">
        <v>113957</v>
      </c>
      <c r="E46" s="504">
        <v>8928</v>
      </c>
      <c r="F46" s="504">
        <v>6011</v>
      </c>
      <c r="G46" s="504">
        <v>98688</v>
      </c>
      <c r="H46" s="504">
        <v>40263</v>
      </c>
      <c r="I46" s="504">
        <v>36701</v>
      </c>
      <c r="J46" s="851">
        <v>2285</v>
      </c>
    </row>
    <row r="47" spans="1:10" s="1" customFormat="1">
      <c r="A47" s="482" t="s">
        <v>798</v>
      </c>
      <c r="B47" s="682" t="s">
        <v>181</v>
      </c>
      <c r="C47" s="504">
        <v>92084</v>
      </c>
      <c r="D47" s="504">
        <v>72348</v>
      </c>
      <c r="E47" s="504">
        <v>4675</v>
      </c>
      <c r="F47" s="504">
        <v>3225</v>
      </c>
      <c r="G47" s="504">
        <v>64291</v>
      </c>
      <c r="H47" s="504">
        <v>19736</v>
      </c>
      <c r="I47" s="504">
        <v>17583</v>
      </c>
      <c r="J47" s="851">
        <v>1480</v>
      </c>
    </row>
    <row r="48" spans="1:10" s="1" customFormat="1">
      <c r="A48" s="481" t="s">
        <v>844</v>
      </c>
      <c r="B48" s="682" t="s">
        <v>180</v>
      </c>
      <c r="C48" s="504">
        <v>309515</v>
      </c>
      <c r="D48" s="504">
        <v>3570</v>
      </c>
      <c r="E48" s="504">
        <v>168</v>
      </c>
      <c r="F48" s="504">
        <v>1816</v>
      </c>
      <c r="G48" s="504">
        <v>1570</v>
      </c>
      <c r="H48" s="504">
        <v>305945</v>
      </c>
      <c r="I48" s="504">
        <v>298648</v>
      </c>
      <c r="J48" s="851">
        <v>7074</v>
      </c>
    </row>
    <row r="49" spans="1:10" s="1" customFormat="1" ht="14.25">
      <c r="A49" s="482" t="s">
        <v>1397</v>
      </c>
      <c r="B49" s="682" t="s">
        <v>181</v>
      </c>
      <c r="C49" s="504">
        <v>198293</v>
      </c>
      <c r="D49" s="504">
        <v>1951</v>
      </c>
      <c r="E49" s="504">
        <v>86</v>
      </c>
      <c r="F49" s="504">
        <v>1053</v>
      </c>
      <c r="G49" s="504">
        <v>804</v>
      </c>
      <c r="H49" s="504">
        <v>196342</v>
      </c>
      <c r="I49" s="504" t="s">
        <v>145</v>
      </c>
      <c r="J49" s="851" t="s">
        <v>145</v>
      </c>
    </row>
  </sheetData>
  <mergeCells count="13">
    <mergeCell ref="G8:G9"/>
    <mergeCell ref="I8:I9"/>
    <mergeCell ref="J8:J9"/>
    <mergeCell ref="A6:A9"/>
    <mergeCell ref="B6:B9"/>
    <mergeCell ref="C6:C9"/>
    <mergeCell ref="D6:E6"/>
    <mergeCell ref="F6:G6"/>
    <mergeCell ref="H6:J6"/>
    <mergeCell ref="D7:D9"/>
    <mergeCell ref="F7:G7"/>
    <mergeCell ref="H7:H9"/>
    <mergeCell ref="I7:J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54"/>
  <sheetViews>
    <sheetView zoomScaleNormal="100" workbookViewId="0">
      <selection activeCell="W19" sqref="W19"/>
    </sheetView>
  </sheetViews>
  <sheetFormatPr defaultColWidth="2.7109375" defaultRowHeight="13.5" customHeight="1"/>
  <cols>
    <col min="1" max="1" width="24.5703125" style="1" customWidth="1"/>
    <col min="2" max="2" width="4.7109375" style="1" customWidth="1"/>
    <col min="3" max="3" width="13.140625" style="1" customWidth="1"/>
    <col min="4" max="4" width="14.5703125" style="1" customWidth="1"/>
    <col min="5" max="6" width="13.140625" style="1" customWidth="1"/>
    <col min="7" max="7" width="18.85546875" style="1" customWidth="1"/>
    <col min="8" max="8" width="13.28515625" style="1" customWidth="1"/>
    <col min="9" max="16384" width="2.7109375" style="11"/>
  </cols>
  <sheetData>
    <row r="1" spans="1:8" s="4" customFormat="1" ht="13.5" customHeight="1">
      <c r="A1" s="4" t="s">
        <v>194</v>
      </c>
      <c r="H1" s="44"/>
    </row>
    <row r="2" spans="1:8" s="6" customFormat="1" ht="13.5" customHeight="1">
      <c r="A2" s="5" t="s">
        <v>195</v>
      </c>
      <c r="H2" s="44"/>
    </row>
    <row r="3" spans="1:8" s="6" customFormat="1" ht="13.5" customHeight="1">
      <c r="A3" s="6" t="s">
        <v>146</v>
      </c>
      <c r="H3" s="44"/>
    </row>
    <row r="4" spans="1:8" s="6" customFormat="1" ht="13.5" customHeight="1">
      <c r="A4" s="8" t="s">
        <v>147</v>
      </c>
      <c r="B4" s="9"/>
      <c r="C4" s="9"/>
      <c r="D4" s="9"/>
      <c r="E4" s="9"/>
      <c r="F4" s="8"/>
      <c r="G4" s="8"/>
      <c r="H4" s="8"/>
    </row>
    <row r="5" spans="1:8" ht="13.5" customHeight="1">
      <c r="A5" s="38"/>
      <c r="B5" s="38"/>
      <c r="C5" s="38"/>
      <c r="D5" s="12"/>
      <c r="E5" s="38"/>
      <c r="F5" s="38"/>
      <c r="G5" s="38"/>
      <c r="H5" s="12"/>
    </row>
    <row r="6" spans="1:8" ht="27.75" customHeight="1">
      <c r="A6" s="518" t="s">
        <v>196</v>
      </c>
      <c r="B6" s="535"/>
      <c r="C6" s="530" t="s">
        <v>191</v>
      </c>
      <c r="D6" s="540" t="s">
        <v>197</v>
      </c>
      <c r="E6" s="541"/>
      <c r="F6" s="541"/>
      <c r="G6" s="541"/>
      <c r="H6" s="541"/>
    </row>
    <row r="7" spans="1:8" ht="13.5" customHeight="1">
      <c r="A7" s="536"/>
      <c r="B7" s="537"/>
      <c r="C7" s="534"/>
      <c r="D7" s="530" t="s">
        <v>198</v>
      </c>
      <c r="E7" s="530" t="s">
        <v>199</v>
      </c>
      <c r="F7" s="530" t="s">
        <v>200</v>
      </c>
      <c r="G7" s="530" t="s">
        <v>201</v>
      </c>
      <c r="H7" s="544" t="s">
        <v>202</v>
      </c>
    </row>
    <row r="8" spans="1:8" ht="13.5" customHeight="1">
      <c r="A8" s="536"/>
      <c r="B8" s="537"/>
      <c r="C8" s="534"/>
      <c r="D8" s="542"/>
      <c r="E8" s="534"/>
      <c r="F8" s="534"/>
      <c r="G8" s="534"/>
      <c r="H8" s="545"/>
    </row>
    <row r="9" spans="1:8" ht="13.5" customHeight="1">
      <c r="A9" s="536"/>
      <c r="B9" s="537"/>
      <c r="C9" s="534"/>
      <c r="D9" s="542"/>
      <c r="E9" s="534"/>
      <c r="F9" s="534"/>
      <c r="G9" s="534"/>
      <c r="H9" s="545"/>
    </row>
    <row r="10" spans="1:8" ht="13.5" customHeight="1">
      <c r="A10" s="536"/>
      <c r="B10" s="537"/>
      <c r="C10" s="534"/>
      <c r="D10" s="542"/>
      <c r="E10" s="534"/>
      <c r="F10" s="534"/>
      <c r="G10" s="534"/>
      <c r="H10" s="545"/>
    </row>
    <row r="11" spans="1:8" ht="13.5" customHeight="1">
      <c r="A11" s="536"/>
      <c r="B11" s="537"/>
      <c r="C11" s="534"/>
      <c r="D11" s="542"/>
      <c r="E11" s="534"/>
      <c r="F11" s="534"/>
      <c r="G11" s="534"/>
      <c r="H11" s="545"/>
    </row>
    <row r="12" spans="1:8" ht="13.5" customHeight="1">
      <c r="A12" s="536"/>
      <c r="B12" s="537"/>
      <c r="C12" s="534"/>
      <c r="D12" s="542"/>
      <c r="E12" s="534"/>
      <c r="F12" s="534"/>
      <c r="G12" s="534"/>
      <c r="H12" s="545"/>
    </row>
    <row r="13" spans="1:8" ht="13.5" customHeight="1">
      <c r="A13" s="536"/>
      <c r="B13" s="537"/>
      <c r="C13" s="534"/>
      <c r="D13" s="542"/>
      <c r="E13" s="534"/>
      <c r="F13" s="534"/>
      <c r="G13" s="534"/>
      <c r="H13" s="545"/>
    </row>
    <row r="14" spans="1:8" ht="13.5" customHeight="1">
      <c r="A14" s="536"/>
      <c r="B14" s="537"/>
      <c r="C14" s="534"/>
      <c r="D14" s="542"/>
      <c r="E14" s="534"/>
      <c r="F14" s="534"/>
      <c r="G14" s="534"/>
      <c r="H14" s="545"/>
    </row>
    <row r="15" spans="1:8" s="45" customFormat="1" ht="13.5" customHeight="1">
      <c r="A15" s="538"/>
      <c r="B15" s="539"/>
      <c r="C15" s="517"/>
      <c r="D15" s="543"/>
      <c r="E15" s="517"/>
      <c r="F15" s="517"/>
      <c r="G15" s="517"/>
      <c r="H15" s="546"/>
    </row>
    <row r="16" spans="1:8" s="49" customFormat="1" ht="13.5" customHeight="1">
      <c r="A16" s="46" t="s">
        <v>203</v>
      </c>
      <c r="B16" s="41" t="s">
        <v>30</v>
      </c>
      <c r="C16" s="47">
        <v>15380695</v>
      </c>
      <c r="D16" s="47">
        <v>11250690</v>
      </c>
      <c r="E16" s="47">
        <v>562</v>
      </c>
      <c r="F16" s="47">
        <v>6805</v>
      </c>
      <c r="G16" s="47">
        <v>4081651</v>
      </c>
      <c r="H16" s="48">
        <v>9252</v>
      </c>
    </row>
    <row r="17" spans="1:8" s="486" customFormat="1" ht="13.5" customHeight="1">
      <c r="A17" s="50" t="s">
        <v>1</v>
      </c>
      <c r="B17" s="41" t="s">
        <v>31</v>
      </c>
      <c r="C17" s="51">
        <v>7291404</v>
      </c>
      <c r="D17" s="51">
        <v>5533716</v>
      </c>
      <c r="E17" s="51">
        <v>355</v>
      </c>
      <c r="F17" s="51">
        <v>4874</v>
      </c>
      <c r="G17" s="51">
        <v>1749589</v>
      </c>
      <c r="H17" s="52">
        <v>2870</v>
      </c>
    </row>
    <row r="18" spans="1:8" s="56" customFormat="1" ht="13.5" customHeight="1">
      <c r="A18" s="53" t="s">
        <v>2</v>
      </c>
      <c r="B18" s="7" t="s">
        <v>30</v>
      </c>
      <c r="C18" s="54">
        <v>1100385</v>
      </c>
      <c r="D18" s="54">
        <v>875985</v>
      </c>
      <c r="E18" s="54">
        <v>17</v>
      </c>
      <c r="F18" s="54">
        <v>523</v>
      </c>
      <c r="G18" s="54">
        <v>221084</v>
      </c>
      <c r="H18" s="55">
        <v>655</v>
      </c>
    </row>
    <row r="19" spans="1:8" s="486" customFormat="1" ht="13.5" customHeight="1">
      <c r="A19" s="53"/>
      <c r="B19" s="7" t="s">
        <v>31</v>
      </c>
      <c r="C19" s="54">
        <v>532180</v>
      </c>
      <c r="D19" s="54">
        <v>442476</v>
      </c>
      <c r="E19" s="54">
        <v>4</v>
      </c>
      <c r="F19" s="54">
        <v>373</v>
      </c>
      <c r="G19" s="54">
        <v>89133</v>
      </c>
      <c r="H19" s="55">
        <v>194</v>
      </c>
    </row>
    <row r="20" spans="1:8" s="486" customFormat="1" ht="13.5" customHeight="1">
      <c r="A20" s="53" t="s">
        <v>3</v>
      </c>
      <c r="B20" s="7" t="s">
        <v>30</v>
      </c>
      <c r="C20" s="54">
        <v>684197</v>
      </c>
      <c r="D20" s="54">
        <v>496118</v>
      </c>
      <c r="E20" s="54">
        <v>5</v>
      </c>
      <c r="F20" s="54">
        <v>446</v>
      </c>
      <c r="G20" s="54">
        <v>185312</v>
      </c>
      <c r="H20" s="55">
        <v>797</v>
      </c>
    </row>
    <row r="21" spans="1:8" s="486" customFormat="1" ht="13.5" customHeight="1">
      <c r="A21" s="53"/>
      <c r="B21" s="7" t="s">
        <v>31</v>
      </c>
      <c r="C21" s="54">
        <v>318506</v>
      </c>
      <c r="D21" s="54">
        <v>241709</v>
      </c>
      <c r="E21" s="54">
        <v>3</v>
      </c>
      <c r="F21" s="54">
        <v>347</v>
      </c>
      <c r="G21" s="54">
        <v>76179</v>
      </c>
      <c r="H21" s="55">
        <v>268</v>
      </c>
    </row>
    <row r="22" spans="1:8" s="486" customFormat="1" ht="13.5" customHeight="1">
      <c r="A22" s="53" t="s">
        <v>4</v>
      </c>
      <c r="B22" s="7" t="s">
        <v>30</v>
      </c>
      <c r="C22" s="54">
        <v>812947</v>
      </c>
      <c r="D22" s="54">
        <v>430987</v>
      </c>
      <c r="E22" s="54">
        <v>12</v>
      </c>
      <c r="F22" s="54">
        <v>356</v>
      </c>
      <c r="G22" s="54">
        <v>379016</v>
      </c>
      <c r="H22" s="55">
        <v>391</v>
      </c>
    </row>
    <row r="23" spans="1:8" s="486" customFormat="1" ht="13.5" customHeight="1">
      <c r="A23" s="53"/>
      <c r="B23" s="7" t="s">
        <v>31</v>
      </c>
      <c r="C23" s="54">
        <v>394941</v>
      </c>
      <c r="D23" s="54">
        <v>219174</v>
      </c>
      <c r="E23" s="54" t="s">
        <v>145</v>
      </c>
      <c r="F23" s="54">
        <v>289</v>
      </c>
      <c r="G23" s="54">
        <v>175358</v>
      </c>
      <c r="H23" s="55" t="s">
        <v>145</v>
      </c>
    </row>
    <row r="24" spans="1:8" s="486" customFormat="1" ht="13.5" customHeight="1">
      <c r="A24" s="53" t="s">
        <v>5</v>
      </c>
      <c r="B24" s="7" t="s">
        <v>30</v>
      </c>
      <c r="C24" s="54">
        <v>318039</v>
      </c>
      <c r="D24" s="54">
        <v>242266</v>
      </c>
      <c r="E24" s="54">
        <v>23</v>
      </c>
      <c r="F24" s="54">
        <v>243</v>
      </c>
      <c r="G24" s="54">
        <v>74725</v>
      </c>
      <c r="H24" s="55">
        <v>146</v>
      </c>
    </row>
    <row r="25" spans="1:8" s="45" customFormat="1" ht="13.5" customHeight="1">
      <c r="A25" s="53"/>
      <c r="B25" s="7" t="s">
        <v>31</v>
      </c>
      <c r="C25" s="54">
        <v>147774</v>
      </c>
      <c r="D25" s="54">
        <v>117404</v>
      </c>
      <c r="E25" s="54" t="s">
        <v>145</v>
      </c>
      <c r="F25" s="54">
        <v>175</v>
      </c>
      <c r="G25" s="54">
        <v>30115</v>
      </c>
      <c r="H25" s="55" t="s">
        <v>145</v>
      </c>
    </row>
    <row r="26" spans="1:8" s="45" customFormat="1" ht="13.5" customHeight="1">
      <c r="A26" s="53" t="s">
        <v>6</v>
      </c>
      <c r="B26" s="7" t="s">
        <v>30</v>
      </c>
      <c r="C26" s="54">
        <v>948891</v>
      </c>
      <c r="D26" s="54">
        <v>655406</v>
      </c>
      <c r="E26" s="54">
        <v>41</v>
      </c>
      <c r="F26" s="54">
        <v>455</v>
      </c>
      <c r="G26" s="54">
        <v>291083</v>
      </c>
      <c r="H26" s="55">
        <v>109</v>
      </c>
    </row>
    <row r="27" spans="1:8" s="45" customFormat="1" ht="13.5" customHeight="1">
      <c r="A27" s="53"/>
      <c r="B27" s="7" t="s">
        <v>31</v>
      </c>
      <c r="C27" s="54">
        <v>461180</v>
      </c>
      <c r="D27" s="54">
        <v>335708</v>
      </c>
      <c r="E27" s="54">
        <v>32</v>
      </c>
      <c r="F27" s="54">
        <v>339</v>
      </c>
      <c r="G27" s="54">
        <v>125074</v>
      </c>
      <c r="H27" s="55">
        <v>27</v>
      </c>
    </row>
    <row r="28" spans="1:8" s="45" customFormat="1" ht="13.5" customHeight="1">
      <c r="A28" s="53" t="s">
        <v>7</v>
      </c>
      <c r="B28" s="7" t="s">
        <v>30</v>
      </c>
      <c r="C28" s="54">
        <v>1380821</v>
      </c>
      <c r="D28" s="54">
        <v>936159</v>
      </c>
      <c r="E28" s="54">
        <v>31</v>
      </c>
      <c r="F28" s="54">
        <v>456</v>
      </c>
      <c r="G28" s="54">
        <v>439823</v>
      </c>
      <c r="H28" s="55">
        <v>279</v>
      </c>
    </row>
    <row r="29" spans="1:8" s="45" customFormat="1" ht="13.5" customHeight="1">
      <c r="A29" s="53"/>
      <c r="B29" s="7" t="s">
        <v>31</v>
      </c>
      <c r="C29" s="54">
        <v>672625</v>
      </c>
      <c r="D29" s="54">
        <v>471132</v>
      </c>
      <c r="E29" s="54">
        <v>13</v>
      </c>
      <c r="F29" s="54">
        <v>298</v>
      </c>
      <c r="G29" s="54">
        <v>201100</v>
      </c>
      <c r="H29" s="55">
        <v>82</v>
      </c>
    </row>
    <row r="30" spans="1:8" s="486" customFormat="1" ht="13.5" customHeight="1">
      <c r="A30" s="53" t="s">
        <v>8</v>
      </c>
      <c r="B30" s="7" t="s">
        <v>30</v>
      </c>
      <c r="C30" s="54">
        <v>3179527</v>
      </c>
      <c r="D30" s="54">
        <v>2559141</v>
      </c>
      <c r="E30" s="54">
        <v>85</v>
      </c>
      <c r="F30" s="54">
        <v>1266</v>
      </c>
      <c r="G30" s="54">
        <v>615029</v>
      </c>
      <c r="H30" s="55">
        <v>271</v>
      </c>
    </row>
    <row r="31" spans="1:8" s="57" customFormat="1" ht="15.75" customHeight="1">
      <c r="A31" s="53"/>
      <c r="B31" s="7" t="s">
        <v>31</v>
      </c>
      <c r="C31" s="54">
        <v>1510084</v>
      </c>
      <c r="D31" s="54">
        <v>1259036</v>
      </c>
      <c r="E31" s="54">
        <v>48</v>
      </c>
      <c r="F31" s="54">
        <v>752</v>
      </c>
      <c r="G31" s="54">
        <v>250133</v>
      </c>
      <c r="H31" s="55">
        <v>115</v>
      </c>
    </row>
    <row r="32" spans="1:8" ht="13.5" customHeight="1">
      <c r="A32" s="53" t="s">
        <v>9</v>
      </c>
      <c r="B32" s="7" t="s">
        <v>30</v>
      </c>
      <c r="C32" s="54">
        <v>302251</v>
      </c>
      <c r="D32" s="54">
        <v>216992</v>
      </c>
      <c r="E32" s="54">
        <v>3</v>
      </c>
      <c r="F32" s="54">
        <v>128</v>
      </c>
      <c r="G32" s="54">
        <v>83074</v>
      </c>
      <c r="H32" s="55">
        <v>1076</v>
      </c>
    </row>
    <row r="33" spans="1:8" ht="13.5" customHeight="1">
      <c r="A33" s="58"/>
      <c r="B33" s="7" t="s">
        <v>31</v>
      </c>
      <c r="C33" s="54">
        <v>138850</v>
      </c>
      <c r="D33" s="54">
        <v>103096</v>
      </c>
      <c r="E33" s="54">
        <v>3</v>
      </c>
      <c r="F33" s="54">
        <v>76</v>
      </c>
      <c r="G33" s="54">
        <v>35376</v>
      </c>
      <c r="H33" s="55">
        <v>299</v>
      </c>
    </row>
    <row r="34" spans="1:8" ht="13.5" customHeight="1">
      <c r="A34" s="53" t="s">
        <v>10</v>
      </c>
      <c r="B34" s="7" t="s">
        <v>30</v>
      </c>
      <c r="C34" s="54">
        <v>794656</v>
      </c>
      <c r="D34" s="54">
        <v>462901</v>
      </c>
      <c r="E34" s="54">
        <v>110</v>
      </c>
      <c r="F34" s="54">
        <v>262</v>
      </c>
      <c r="G34" s="54">
        <v>328563</v>
      </c>
      <c r="H34" s="55">
        <v>306</v>
      </c>
    </row>
    <row r="35" spans="1:8" ht="13.5" customHeight="1">
      <c r="A35" s="53"/>
      <c r="B35" s="7" t="s">
        <v>31</v>
      </c>
      <c r="C35" s="54">
        <v>382552</v>
      </c>
      <c r="D35" s="54">
        <v>220103</v>
      </c>
      <c r="E35" s="54">
        <v>76</v>
      </c>
      <c r="F35" s="54">
        <v>183</v>
      </c>
      <c r="G35" s="54">
        <v>162099</v>
      </c>
      <c r="H35" s="55">
        <v>91</v>
      </c>
    </row>
    <row r="36" spans="1:8" ht="13.5" customHeight="1">
      <c r="A36" s="53" t="s">
        <v>11</v>
      </c>
      <c r="B36" s="7" t="s">
        <v>30</v>
      </c>
      <c r="C36" s="54">
        <v>402540</v>
      </c>
      <c r="D36" s="54">
        <v>235658</v>
      </c>
      <c r="E36" s="54">
        <v>6</v>
      </c>
      <c r="F36" s="54">
        <v>148</v>
      </c>
      <c r="G36" s="54">
        <v>165425</v>
      </c>
      <c r="H36" s="55">
        <v>118</v>
      </c>
    </row>
    <row r="37" spans="1:8" ht="13.5" customHeight="1">
      <c r="A37" s="53"/>
      <c r="B37" s="7" t="s">
        <v>31</v>
      </c>
      <c r="C37" s="54">
        <v>188253</v>
      </c>
      <c r="D37" s="54">
        <v>119036</v>
      </c>
      <c r="E37" s="54">
        <v>3</v>
      </c>
      <c r="F37" s="54">
        <v>102</v>
      </c>
      <c r="G37" s="54">
        <v>69073</v>
      </c>
      <c r="H37" s="55">
        <v>39</v>
      </c>
    </row>
    <row r="38" spans="1:8" ht="13.5" customHeight="1">
      <c r="A38" s="53" t="s">
        <v>12</v>
      </c>
      <c r="B38" s="7" t="s">
        <v>30</v>
      </c>
      <c r="C38" s="54">
        <v>817314</v>
      </c>
      <c r="D38" s="54">
        <v>636685</v>
      </c>
      <c r="E38" s="54">
        <v>14</v>
      </c>
      <c r="F38" s="54">
        <v>397</v>
      </c>
      <c r="G38" s="54">
        <v>178505</v>
      </c>
      <c r="H38" s="55">
        <v>135</v>
      </c>
    </row>
    <row r="39" spans="1:8" ht="13.5" customHeight="1">
      <c r="A39" s="53"/>
      <c r="B39" s="7" t="s">
        <v>31</v>
      </c>
      <c r="C39" s="54">
        <v>385194</v>
      </c>
      <c r="D39" s="54">
        <v>315868</v>
      </c>
      <c r="E39" s="54">
        <v>4</v>
      </c>
      <c r="F39" s="54">
        <v>299</v>
      </c>
      <c r="G39" s="54">
        <v>68994</v>
      </c>
      <c r="H39" s="55">
        <v>29</v>
      </c>
    </row>
    <row r="40" spans="1:8" ht="13.5" customHeight="1">
      <c r="A40" s="53" t="s">
        <v>13</v>
      </c>
      <c r="B40" s="7" t="s">
        <v>30</v>
      </c>
      <c r="C40" s="54">
        <v>1642021</v>
      </c>
      <c r="D40" s="54">
        <v>1329848</v>
      </c>
      <c r="E40" s="54">
        <v>65</v>
      </c>
      <c r="F40" s="54">
        <v>734</v>
      </c>
      <c r="G40" s="54">
        <v>307079</v>
      </c>
      <c r="H40" s="55">
        <v>804</v>
      </c>
    </row>
    <row r="41" spans="1:8" ht="13.5" customHeight="1">
      <c r="A41" s="53"/>
      <c r="B41" s="7" t="s">
        <v>31</v>
      </c>
      <c r="C41" s="54">
        <v>732953</v>
      </c>
      <c r="D41" s="54">
        <v>606553</v>
      </c>
      <c r="E41" s="54">
        <v>51</v>
      </c>
      <c r="F41" s="54">
        <v>540</v>
      </c>
      <c r="G41" s="54">
        <v>125553</v>
      </c>
      <c r="H41" s="55">
        <v>256</v>
      </c>
    </row>
    <row r="42" spans="1:8" ht="13.5" customHeight="1">
      <c r="A42" s="53" t="s">
        <v>14</v>
      </c>
      <c r="B42" s="7" t="s">
        <v>30</v>
      </c>
      <c r="C42" s="54">
        <v>454166</v>
      </c>
      <c r="D42" s="54">
        <v>257018</v>
      </c>
      <c r="E42" s="54" t="s">
        <v>0</v>
      </c>
      <c r="F42" s="54">
        <v>179</v>
      </c>
      <c r="G42" s="54">
        <v>195683</v>
      </c>
      <c r="H42" s="55">
        <v>107</v>
      </c>
    </row>
    <row r="43" spans="1:8" ht="13.5" customHeight="1">
      <c r="A43" s="53"/>
      <c r="B43" s="7" t="s">
        <v>31</v>
      </c>
      <c r="C43" s="54">
        <v>217330</v>
      </c>
      <c r="D43" s="54">
        <v>126557</v>
      </c>
      <c r="E43" s="54" t="s">
        <v>0</v>
      </c>
      <c r="F43" s="54">
        <v>126</v>
      </c>
      <c r="G43" s="54">
        <v>90623</v>
      </c>
      <c r="H43" s="55">
        <v>24</v>
      </c>
    </row>
    <row r="44" spans="1:8" ht="13.5" customHeight="1">
      <c r="A44" s="53" t="s">
        <v>15</v>
      </c>
      <c r="B44" s="7" t="s">
        <v>30</v>
      </c>
      <c r="C44" s="54">
        <v>413920</v>
      </c>
      <c r="D44" s="54">
        <v>299741</v>
      </c>
      <c r="E44" s="54">
        <v>21</v>
      </c>
      <c r="F44" s="54">
        <v>305</v>
      </c>
      <c r="G44" s="54">
        <v>112608</v>
      </c>
      <c r="H44" s="55">
        <v>84</v>
      </c>
    </row>
    <row r="45" spans="1:8" ht="13.5" customHeight="1">
      <c r="A45" s="53"/>
      <c r="B45" s="7" t="s">
        <v>31</v>
      </c>
      <c r="C45" s="54">
        <v>195194</v>
      </c>
      <c r="D45" s="54">
        <v>149003</v>
      </c>
      <c r="E45" s="54" t="s">
        <v>0</v>
      </c>
      <c r="F45" s="54">
        <v>235</v>
      </c>
      <c r="G45" s="54">
        <v>45928</v>
      </c>
      <c r="H45" s="55">
        <v>28</v>
      </c>
    </row>
    <row r="46" spans="1:8" ht="13.5" customHeight="1">
      <c r="A46" s="53" t="s">
        <v>16</v>
      </c>
      <c r="B46" s="7" t="s">
        <v>30</v>
      </c>
      <c r="C46" s="54">
        <v>1610623</v>
      </c>
      <c r="D46" s="54">
        <v>1222550</v>
      </c>
      <c r="E46" s="54">
        <v>120</v>
      </c>
      <c r="F46" s="54">
        <v>601</v>
      </c>
      <c r="G46" s="54">
        <v>382304</v>
      </c>
      <c r="H46" s="55">
        <v>2547</v>
      </c>
    </row>
    <row r="47" spans="1:8" ht="13.5" customHeight="1">
      <c r="A47" s="50"/>
      <c r="B47" s="7" t="s">
        <v>31</v>
      </c>
      <c r="C47" s="54">
        <v>768955</v>
      </c>
      <c r="D47" s="54">
        <v>610766</v>
      </c>
      <c r="E47" s="54">
        <v>90</v>
      </c>
      <c r="F47" s="54">
        <v>480</v>
      </c>
      <c r="G47" s="54">
        <v>157008</v>
      </c>
      <c r="H47" s="55">
        <v>611</v>
      </c>
    </row>
    <row r="48" spans="1:8" ht="13.5" customHeight="1">
      <c r="A48" s="53" t="s">
        <v>17</v>
      </c>
      <c r="B48" s="7" t="s">
        <v>30</v>
      </c>
      <c r="C48" s="54">
        <v>518397</v>
      </c>
      <c r="D48" s="54">
        <v>393235</v>
      </c>
      <c r="E48" s="54">
        <v>9</v>
      </c>
      <c r="F48" s="54">
        <v>306</v>
      </c>
      <c r="G48" s="54">
        <v>122338</v>
      </c>
      <c r="H48" s="55">
        <v>1427</v>
      </c>
    </row>
    <row r="49" spans="1:8" ht="16.5" customHeight="1">
      <c r="A49" s="53"/>
      <c r="B49" s="7" t="s">
        <v>31</v>
      </c>
      <c r="C49" s="54">
        <v>244833</v>
      </c>
      <c r="D49" s="54">
        <v>196095</v>
      </c>
      <c r="E49" s="54">
        <v>4</v>
      </c>
      <c r="F49" s="54">
        <v>260</v>
      </c>
      <c r="G49" s="54">
        <v>47843</v>
      </c>
      <c r="H49" s="55">
        <v>631</v>
      </c>
    </row>
    <row r="50" spans="1:8" ht="16.5" customHeight="1">
      <c r="A50" s="53"/>
      <c r="B50" s="7"/>
      <c r="C50" s="59"/>
      <c r="D50" s="59"/>
      <c r="E50" s="59"/>
      <c r="F50" s="59"/>
      <c r="G50" s="59"/>
      <c r="H50" s="59"/>
    </row>
    <row r="51" spans="1:8" ht="16.5" customHeight="1">
      <c r="A51" s="42" t="s">
        <v>204</v>
      </c>
      <c r="B51" s="42"/>
      <c r="C51" s="42"/>
      <c r="D51" s="42"/>
      <c r="E51" s="42"/>
      <c r="F51" s="42"/>
      <c r="G51" s="42"/>
      <c r="H51" s="60"/>
    </row>
    <row r="52" spans="1:8" ht="13.5" customHeight="1">
      <c r="A52" s="61" t="s">
        <v>26</v>
      </c>
      <c r="B52" s="61"/>
      <c r="C52" s="62"/>
      <c r="D52" s="62"/>
      <c r="E52" s="62"/>
      <c r="F52" s="62"/>
      <c r="G52" s="62"/>
      <c r="H52" s="63"/>
    </row>
    <row r="53" spans="1:8" ht="13.5" customHeight="1">
      <c r="A53" s="42" t="s">
        <v>205</v>
      </c>
      <c r="B53" s="42"/>
      <c r="C53" s="42"/>
      <c r="D53" s="42"/>
      <c r="E53" s="42"/>
      <c r="F53" s="42"/>
      <c r="G53" s="42"/>
      <c r="H53" s="60"/>
    </row>
    <row r="54" spans="1:8" ht="13.5" customHeight="1">
      <c r="A54" s="2"/>
      <c r="B54" s="2"/>
      <c r="C54" s="2"/>
      <c r="D54" s="2"/>
      <c r="E54" s="2"/>
      <c r="F54" s="2"/>
      <c r="G54" s="2"/>
      <c r="H54" s="2"/>
    </row>
  </sheetData>
  <autoFilter ref="A16:I49"/>
  <mergeCells count="8">
    <mergeCell ref="A6:B15"/>
    <mergeCell ref="C6:C15"/>
    <mergeCell ref="D6:H6"/>
    <mergeCell ref="D7:D15"/>
    <mergeCell ref="E7:E15"/>
    <mergeCell ref="F7:F15"/>
    <mergeCell ref="G7:G15"/>
    <mergeCell ref="H7:H15"/>
  </mergeCells>
  <phoneticPr fontId="5" type="noConversion"/>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A237"/>
  <sheetViews>
    <sheetView zoomScale="90" zoomScaleNormal="90" workbookViewId="0">
      <selection activeCell="N25" sqref="N25"/>
    </sheetView>
  </sheetViews>
  <sheetFormatPr defaultRowHeight="12.75"/>
  <cols>
    <col min="1" max="1" width="20.140625" style="29" customWidth="1"/>
    <col min="2" max="2" width="3.140625" style="29" customWidth="1"/>
    <col min="3" max="19" width="9.140625" style="29"/>
    <col min="20" max="20" width="7.5703125" style="29" customWidth="1"/>
    <col min="21" max="21" width="8.85546875" style="29" customWidth="1"/>
    <col min="22" max="22" width="5.42578125" style="2" hidden="1" customWidth="1"/>
    <col min="23" max="23" width="10" style="64" hidden="1" customWidth="1"/>
    <col min="24" max="36" width="3.85546875" style="64" hidden="1" customWidth="1"/>
    <col min="37" max="37" width="6.28515625" style="64" hidden="1" customWidth="1"/>
    <col min="38" max="41" width="3.85546875" style="64" hidden="1" customWidth="1"/>
    <col min="42" max="42" width="9.140625" style="1" hidden="1" customWidth="1"/>
    <col min="43" max="43" width="5.7109375" style="1" hidden="1" customWidth="1"/>
    <col min="44" max="44" width="3.7109375" style="1" hidden="1" customWidth="1"/>
    <col min="45" max="45" width="13.5703125" style="1" hidden="1" customWidth="1"/>
    <col min="46" max="46" width="7.28515625" style="1" hidden="1" customWidth="1"/>
    <col min="47" max="52" width="3.7109375" style="1" hidden="1" customWidth="1"/>
    <col min="53" max="53" width="5.85546875" style="1" hidden="1" customWidth="1"/>
    <col min="54" max="54" width="0" style="1" hidden="1" customWidth="1"/>
    <col min="55" max="16384" width="9.140625" style="1"/>
  </cols>
  <sheetData>
    <row r="1" spans="1:52" ht="14.25">
      <c r="A1" s="4" t="s">
        <v>206</v>
      </c>
      <c r="B1" s="4"/>
      <c r="C1" s="4"/>
      <c r="D1" s="4"/>
      <c r="E1" s="4"/>
      <c r="F1" s="4"/>
      <c r="G1" s="4"/>
      <c r="H1" s="4"/>
      <c r="I1" s="4"/>
      <c r="J1" s="4"/>
      <c r="K1" s="4"/>
      <c r="L1" s="4"/>
      <c r="M1" s="4"/>
      <c r="N1" s="4"/>
      <c r="O1" s="4"/>
      <c r="P1" s="4"/>
      <c r="Q1" s="4"/>
      <c r="R1" s="4"/>
      <c r="S1" s="4"/>
      <c r="U1" s="11"/>
    </row>
    <row r="2" spans="1:52" ht="14.25">
      <c r="A2" s="5" t="s">
        <v>207</v>
      </c>
      <c r="B2" s="6"/>
      <c r="C2" s="6"/>
      <c r="D2" s="6"/>
      <c r="E2" s="6"/>
      <c r="F2" s="6"/>
      <c r="G2" s="6"/>
      <c r="H2" s="6"/>
      <c r="I2" s="6"/>
      <c r="J2" s="6"/>
      <c r="K2" s="6"/>
      <c r="L2" s="6"/>
      <c r="M2" s="6"/>
      <c r="N2" s="6"/>
      <c r="O2" s="6"/>
      <c r="P2" s="6"/>
      <c r="Q2" s="6"/>
      <c r="R2" s="6"/>
      <c r="S2" s="6"/>
      <c r="U2" s="11"/>
    </row>
    <row r="3" spans="1:52">
      <c r="A3" s="6" t="s">
        <v>146</v>
      </c>
      <c r="B3" s="6"/>
      <c r="C3" s="6"/>
      <c r="D3" s="6"/>
      <c r="E3" s="6"/>
      <c r="F3" s="6"/>
      <c r="G3" s="6"/>
      <c r="H3" s="6"/>
      <c r="I3" s="6"/>
      <c r="J3" s="6"/>
      <c r="K3" s="6"/>
      <c r="L3" s="6"/>
      <c r="M3" s="6"/>
      <c r="N3" s="6"/>
      <c r="O3" s="6"/>
      <c r="P3" s="6"/>
      <c r="Q3" s="6"/>
      <c r="U3" s="11"/>
    </row>
    <row r="4" spans="1:52">
      <c r="A4" s="8" t="s">
        <v>147</v>
      </c>
      <c r="B4" s="9"/>
      <c r="C4" s="8"/>
      <c r="D4" s="6"/>
      <c r="E4" s="6"/>
      <c r="F4" s="6"/>
      <c r="G4" s="6"/>
      <c r="H4" s="6"/>
      <c r="I4" s="6"/>
      <c r="J4" s="6"/>
      <c r="K4" s="6"/>
      <c r="L4" s="6"/>
      <c r="M4" s="6"/>
      <c r="N4" s="6"/>
      <c r="O4" s="6"/>
      <c r="P4" s="6"/>
      <c r="Q4" s="6"/>
      <c r="R4" s="6"/>
      <c r="S4" s="6"/>
      <c r="T4" s="6"/>
      <c r="U4" s="6"/>
      <c r="V4" s="6"/>
      <c r="W4" s="6"/>
      <c r="X4" s="6"/>
      <c r="Y4" s="6"/>
      <c r="Z4" s="6"/>
      <c r="AA4" s="6"/>
      <c r="AB4" s="6"/>
      <c r="AC4" s="6"/>
      <c r="AD4" s="6"/>
      <c r="AE4" s="6"/>
    </row>
    <row r="5" spans="1:52">
      <c r="A5" s="8"/>
      <c r="B5" s="9"/>
      <c r="C5" s="8"/>
      <c r="D5" s="6"/>
      <c r="E5" s="6"/>
      <c r="F5" s="6"/>
      <c r="G5" s="6"/>
      <c r="H5" s="6"/>
      <c r="I5" s="6"/>
      <c r="J5" s="6"/>
      <c r="K5" s="6"/>
      <c r="L5" s="6"/>
      <c r="M5" s="6"/>
      <c r="N5" s="6"/>
      <c r="O5" s="6"/>
      <c r="P5" s="6"/>
      <c r="Q5" s="6"/>
      <c r="R5" s="6"/>
      <c r="S5" s="6"/>
      <c r="T5" s="6"/>
      <c r="U5" s="6"/>
      <c r="V5" s="6"/>
      <c r="W5" s="6"/>
      <c r="X5" s="6"/>
      <c r="Y5" s="6"/>
      <c r="Z5" s="6"/>
      <c r="AA5" s="6"/>
      <c r="AB5" s="6"/>
      <c r="AC5" s="6"/>
      <c r="AD5" s="6"/>
      <c r="AE5" s="6"/>
    </row>
    <row r="6" spans="1:52">
      <c r="A6" s="207"/>
      <c r="B6" s="11"/>
      <c r="C6" s="11"/>
      <c r="D6" s="11"/>
      <c r="E6" s="200"/>
      <c r="F6" s="674"/>
      <c r="G6" s="199"/>
      <c r="H6" s="11"/>
      <c r="I6" s="11"/>
      <c r="J6" s="11"/>
      <c r="K6" s="11"/>
      <c r="L6" s="11"/>
      <c r="M6" s="11"/>
      <c r="N6" s="11"/>
      <c r="O6" s="11"/>
      <c r="P6" s="11"/>
      <c r="Q6" s="11"/>
      <c r="U6" s="11"/>
    </row>
    <row r="7" spans="1:52" ht="10.5" customHeight="1">
      <c r="A7" s="518" t="s">
        <v>208</v>
      </c>
      <c r="B7" s="521"/>
      <c r="C7" s="530" t="s">
        <v>209</v>
      </c>
      <c r="D7" s="548"/>
      <c r="E7" s="549"/>
      <c r="F7" s="489"/>
      <c r="G7" s="489"/>
      <c r="H7" s="489"/>
      <c r="I7" s="489"/>
      <c r="J7" s="489"/>
      <c r="K7" s="686" t="s">
        <v>210</v>
      </c>
      <c r="L7" s="687"/>
      <c r="M7" s="687"/>
      <c r="N7" s="687"/>
      <c r="O7" s="687"/>
      <c r="P7" s="687"/>
      <c r="Q7" s="687"/>
      <c r="R7" s="687"/>
      <c r="S7" s="687"/>
      <c r="T7" s="687"/>
      <c r="U7" s="687"/>
    </row>
    <row r="8" spans="1:52" ht="32.25" customHeight="1">
      <c r="A8" s="519"/>
      <c r="B8" s="522"/>
      <c r="C8" s="542"/>
      <c r="D8" s="562" t="s">
        <v>1398</v>
      </c>
      <c r="E8" s="523"/>
      <c r="F8" s="568" t="s">
        <v>193</v>
      </c>
      <c r="G8" s="622"/>
      <c r="H8" s="530" t="s">
        <v>1399</v>
      </c>
      <c r="I8" s="530" t="s">
        <v>1400</v>
      </c>
      <c r="J8" s="530" t="s">
        <v>1401</v>
      </c>
      <c r="K8" s="530" t="s">
        <v>211</v>
      </c>
      <c r="L8" s="530" t="s">
        <v>212</v>
      </c>
      <c r="M8" s="530" t="s">
        <v>213</v>
      </c>
      <c r="N8" s="530" t="s">
        <v>214</v>
      </c>
      <c r="O8" s="530" t="s">
        <v>215</v>
      </c>
      <c r="P8" s="530" t="s">
        <v>216</v>
      </c>
      <c r="Q8" s="530" t="s">
        <v>217</v>
      </c>
      <c r="R8" s="530" t="s">
        <v>218</v>
      </c>
      <c r="S8" s="530" t="s">
        <v>219</v>
      </c>
      <c r="T8" s="530" t="s">
        <v>220</v>
      </c>
      <c r="U8" s="562" t="s">
        <v>221</v>
      </c>
    </row>
    <row r="9" spans="1:52" ht="9.75" customHeight="1">
      <c r="A9" s="519"/>
      <c r="B9" s="522"/>
      <c r="C9" s="542"/>
      <c r="D9" s="563"/>
      <c r="E9" s="524"/>
      <c r="F9" s="530" t="s">
        <v>173</v>
      </c>
      <c r="G9" s="530" t="s">
        <v>1402</v>
      </c>
      <c r="H9" s="688"/>
      <c r="I9" s="688"/>
      <c r="J9" s="689"/>
      <c r="K9" s="689"/>
      <c r="L9" s="689"/>
      <c r="M9" s="689"/>
      <c r="N9" s="689"/>
      <c r="O9" s="689"/>
      <c r="P9" s="689"/>
      <c r="Q9" s="689"/>
      <c r="R9" s="689"/>
      <c r="S9" s="689"/>
      <c r="T9" s="689"/>
      <c r="U9" s="690"/>
    </row>
    <row r="10" spans="1:52" ht="9.75" customHeight="1">
      <c r="A10" s="519"/>
      <c r="B10" s="522"/>
      <c r="C10" s="542"/>
      <c r="D10" s="563"/>
      <c r="E10" s="524"/>
      <c r="F10" s="542"/>
      <c r="G10" s="542"/>
      <c r="H10" s="688"/>
      <c r="I10" s="688"/>
      <c r="J10" s="689"/>
      <c r="K10" s="689"/>
      <c r="L10" s="689"/>
      <c r="M10" s="689"/>
      <c r="N10" s="689"/>
      <c r="O10" s="689"/>
      <c r="P10" s="689"/>
      <c r="Q10" s="689"/>
      <c r="R10" s="689"/>
      <c r="S10" s="689"/>
      <c r="T10" s="689"/>
      <c r="U10" s="690"/>
    </row>
    <row r="11" spans="1:52" ht="9.75" customHeight="1">
      <c r="A11" s="519"/>
      <c r="B11" s="522"/>
      <c r="C11" s="542"/>
      <c r="D11" s="563"/>
      <c r="E11" s="524"/>
      <c r="F11" s="542"/>
      <c r="G11" s="542"/>
      <c r="H11" s="688"/>
      <c r="I11" s="688"/>
      <c r="J11" s="689"/>
      <c r="K11" s="689"/>
      <c r="L11" s="689"/>
      <c r="M11" s="689"/>
      <c r="N11" s="689"/>
      <c r="O11" s="689"/>
      <c r="P11" s="689"/>
      <c r="Q11" s="689"/>
      <c r="R11" s="689"/>
      <c r="S11" s="689"/>
      <c r="T11" s="689"/>
      <c r="U11" s="690"/>
    </row>
    <row r="12" spans="1:52" ht="9.75" customHeight="1">
      <c r="A12" s="519"/>
      <c r="B12" s="522"/>
      <c r="C12" s="542"/>
      <c r="D12" s="563"/>
      <c r="E12" s="524"/>
      <c r="F12" s="542"/>
      <c r="G12" s="542"/>
      <c r="H12" s="688"/>
      <c r="I12" s="688"/>
      <c r="J12" s="689"/>
      <c r="K12" s="689"/>
      <c r="L12" s="689"/>
      <c r="M12" s="689"/>
      <c r="N12" s="689"/>
      <c r="O12" s="689"/>
      <c r="P12" s="689"/>
      <c r="Q12" s="689"/>
      <c r="R12" s="689"/>
      <c r="S12" s="689"/>
      <c r="T12" s="689"/>
      <c r="U12" s="690"/>
    </row>
    <row r="13" spans="1:52" ht="9.75" customHeight="1">
      <c r="A13" s="519"/>
      <c r="B13" s="522"/>
      <c r="C13" s="542"/>
      <c r="D13" s="563"/>
      <c r="E13" s="524"/>
      <c r="F13" s="542"/>
      <c r="G13" s="542"/>
      <c r="H13" s="688"/>
      <c r="I13" s="688"/>
      <c r="J13" s="689"/>
      <c r="K13" s="689"/>
      <c r="L13" s="689"/>
      <c r="M13" s="689"/>
      <c r="N13" s="689"/>
      <c r="O13" s="689"/>
      <c r="P13" s="689"/>
      <c r="Q13" s="689"/>
      <c r="R13" s="689"/>
      <c r="S13" s="689"/>
      <c r="T13" s="689"/>
      <c r="U13" s="690"/>
    </row>
    <row r="14" spans="1:52" ht="9.75" customHeight="1">
      <c r="A14" s="519"/>
      <c r="B14" s="522"/>
      <c r="C14" s="542"/>
      <c r="D14" s="564"/>
      <c r="E14" s="525"/>
      <c r="F14" s="542"/>
      <c r="G14" s="542"/>
      <c r="H14" s="688"/>
      <c r="I14" s="688"/>
      <c r="J14" s="689"/>
      <c r="K14" s="689"/>
      <c r="L14" s="689"/>
      <c r="M14" s="689"/>
      <c r="N14" s="689"/>
      <c r="O14" s="689"/>
      <c r="P14" s="689"/>
      <c r="Q14" s="689"/>
      <c r="R14" s="689"/>
      <c r="S14" s="689"/>
      <c r="T14" s="689"/>
      <c r="U14" s="690"/>
    </row>
    <row r="15" spans="1:52" ht="76.5">
      <c r="A15" s="538"/>
      <c r="B15" s="547"/>
      <c r="C15" s="543"/>
      <c r="D15" s="494" t="s">
        <v>1237</v>
      </c>
      <c r="E15" s="494" t="s">
        <v>1403</v>
      </c>
      <c r="F15" s="543"/>
      <c r="G15" s="543"/>
      <c r="H15" s="691"/>
      <c r="I15" s="691"/>
      <c r="J15" s="692"/>
      <c r="K15" s="692"/>
      <c r="L15" s="692"/>
      <c r="M15" s="692"/>
      <c r="N15" s="692"/>
      <c r="O15" s="692"/>
      <c r="P15" s="692"/>
      <c r="Q15" s="692"/>
      <c r="R15" s="692"/>
      <c r="S15" s="692"/>
      <c r="T15" s="692"/>
      <c r="U15" s="693"/>
    </row>
    <row r="16" spans="1:52">
      <c r="A16" s="694" t="s">
        <v>126</v>
      </c>
      <c r="B16" s="28" t="s">
        <v>30</v>
      </c>
      <c r="C16" s="695">
        <v>15380695</v>
      </c>
      <c r="D16" s="695">
        <v>2391643</v>
      </c>
      <c r="E16" s="695">
        <v>2332003</v>
      </c>
      <c r="F16" s="695">
        <v>3178856</v>
      </c>
      <c r="G16" s="695">
        <v>2768502</v>
      </c>
      <c r="H16" s="695">
        <v>908096</v>
      </c>
      <c r="I16" s="695">
        <v>2358046</v>
      </c>
      <c r="J16" s="695">
        <v>877747</v>
      </c>
      <c r="K16" s="695">
        <v>296552</v>
      </c>
      <c r="L16" s="695">
        <v>366143</v>
      </c>
      <c r="M16" s="695">
        <v>359682</v>
      </c>
      <c r="N16" s="695">
        <v>223686</v>
      </c>
      <c r="O16" s="695">
        <v>677295</v>
      </c>
      <c r="P16" s="695">
        <v>579247</v>
      </c>
      <c r="Q16" s="695">
        <v>644993</v>
      </c>
      <c r="R16" s="695">
        <v>1173352</v>
      </c>
      <c r="S16" s="695">
        <v>879469</v>
      </c>
      <c r="T16" s="695">
        <v>155318</v>
      </c>
      <c r="U16" s="696">
        <v>310570</v>
      </c>
      <c r="W16" s="3">
        <f>C16-(C22+C28+C34+C40+C46+C52+C58+C64+C70+C76+C82+C88+C94+C100+C106+C112)</f>
        <v>0</v>
      </c>
      <c r="X16" s="3">
        <f t="shared" ref="X16:AO17" si="0">D16-(D22+D28+D34+D40+D46+D52+D58+D64+D70+D76+D82+D88+D94+D100+D106+D112)</f>
        <v>0</v>
      </c>
      <c r="Y16" s="3">
        <f t="shared" si="0"/>
        <v>0</v>
      </c>
      <c r="Z16" s="3">
        <f t="shared" si="0"/>
        <v>0</v>
      </c>
      <c r="AA16" s="3">
        <f t="shared" si="0"/>
        <v>0</v>
      </c>
      <c r="AB16" s="3">
        <f t="shared" si="0"/>
        <v>0</v>
      </c>
      <c r="AC16" s="3">
        <f t="shared" si="0"/>
        <v>0</v>
      </c>
      <c r="AD16" s="3">
        <f t="shared" si="0"/>
        <v>0</v>
      </c>
      <c r="AE16" s="3">
        <f t="shared" si="0"/>
        <v>0</v>
      </c>
      <c r="AF16" s="3">
        <f t="shared" si="0"/>
        <v>0</v>
      </c>
      <c r="AG16" s="3">
        <f t="shared" si="0"/>
        <v>0</v>
      </c>
      <c r="AH16" s="3">
        <f t="shared" si="0"/>
        <v>0</v>
      </c>
      <c r="AI16" s="3">
        <f t="shared" si="0"/>
        <v>0</v>
      </c>
      <c r="AJ16" s="3">
        <f t="shared" si="0"/>
        <v>0</v>
      </c>
      <c r="AK16" s="3">
        <f t="shared" si="0"/>
        <v>0</v>
      </c>
      <c r="AL16" s="3">
        <f t="shared" si="0"/>
        <v>0</v>
      </c>
      <c r="AM16" s="3">
        <f t="shared" si="0"/>
        <v>0</v>
      </c>
      <c r="AN16" s="3">
        <f t="shared" si="0"/>
        <v>0</v>
      </c>
      <c r="AO16" s="3">
        <f t="shared" si="0"/>
        <v>0</v>
      </c>
      <c r="AQ16" s="39">
        <f>SUM(H16:U16)</f>
        <v>9810196</v>
      </c>
      <c r="AR16" s="39">
        <f>C16-(D16+F16+AQ16)</f>
        <v>0</v>
      </c>
      <c r="AS16" s="39">
        <f>D16-E16</f>
        <v>59640</v>
      </c>
      <c r="AT16" s="39">
        <f>F16-G16</f>
        <v>410354</v>
      </c>
      <c r="AX16" s="1" t="s">
        <v>126</v>
      </c>
      <c r="AY16" s="1" t="s">
        <v>30</v>
      </c>
      <c r="AZ16" s="1">
        <f>COUNTIF(C16:U16,"#")</f>
        <v>0</v>
      </c>
    </row>
    <row r="17" spans="1:53" ht="12" customHeight="1">
      <c r="A17" s="697" t="s">
        <v>1</v>
      </c>
      <c r="B17" s="28" t="s">
        <v>31</v>
      </c>
      <c r="C17" s="65">
        <v>7291404</v>
      </c>
      <c r="D17" s="65">
        <v>1141741</v>
      </c>
      <c r="E17" s="65">
        <v>1131637</v>
      </c>
      <c r="F17" s="65">
        <v>1005662</v>
      </c>
      <c r="G17" s="65">
        <v>929592</v>
      </c>
      <c r="H17" s="65">
        <v>102534</v>
      </c>
      <c r="I17" s="65">
        <v>1240515</v>
      </c>
      <c r="J17" s="65">
        <v>197600</v>
      </c>
      <c r="K17" s="65">
        <v>187162</v>
      </c>
      <c r="L17" s="65">
        <v>119694</v>
      </c>
      <c r="M17" s="65">
        <v>232000</v>
      </c>
      <c r="N17" s="65">
        <v>123177</v>
      </c>
      <c r="O17" s="65">
        <v>354920</v>
      </c>
      <c r="P17" s="65">
        <v>260544</v>
      </c>
      <c r="Q17" s="65">
        <v>413330</v>
      </c>
      <c r="R17" s="65">
        <v>914850</v>
      </c>
      <c r="S17" s="65">
        <v>706538</v>
      </c>
      <c r="T17" s="65">
        <v>92655</v>
      </c>
      <c r="U17" s="66">
        <v>198482</v>
      </c>
      <c r="W17" s="3">
        <f>C17-(C23+C29+C35+C41+C47+C53+C59+C65+C71+C77+C83+C89+C95+C101+C107+C113)</f>
        <v>0</v>
      </c>
      <c r="X17" s="3">
        <f t="shared" si="0"/>
        <v>0</v>
      </c>
      <c r="Y17" s="3">
        <f t="shared" ref="Y17" si="1">E17-(E23+E29+E35+E41+E47+E53+E59+E65+E71+E77+E83+E89+E95+E101+E107+E113)</f>
        <v>0</v>
      </c>
      <c r="Z17" s="3">
        <f t="shared" ref="Z17" si="2">F17-(F23+F29+F35+F41+F47+F53+F59+F65+F71+F77+F83+F89+F95+F101+F107+F113)</f>
        <v>0</v>
      </c>
      <c r="AA17" s="3">
        <f t="shared" ref="AA17" si="3">G17-(G23+G29+G35+G41+G47+G53+G59+G65+G71+G77+G83+G89+G95+G101+G107+G113)</f>
        <v>0</v>
      </c>
      <c r="AB17" s="3">
        <f t="shared" ref="AB17" si="4">H17-(H23+H29+H35+H41+H47+H53+H59+H65+H71+H77+H83+H89+H95+H101+H107+H113)</f>
        <v>0</v>
      </c>
      <c r="AC17" s="3">
        <f t="shared" ref="AC17" si="5">I17-(I23+I29+I35+I41+I47+I53+I59+I65+I71+I77+I83+I89+I95+I101+I107+I113)</f>
        <v>0</v>
      </c>
      <c r="AD17" s="3">
        <f t="shared" ref="AD17" si="6">J17-(J23+J29+J35+J41+J47+J53+J59+J65+J71+J77+J83+J89+J95+J101+J107+J113)</f>
        <v>0</v>
      </c>
      <c r="AE17" s="3">
        <f t="shared" ref="AE17" si="7">K17-(K23+K29+K35+K41+K47+K53+K59+K65+K71+K77+K83+K89+K95+K101+K107+K113)</f>
        <v>0</v>
      </c>
      <c r="AF17" s="3">
        <f t="shared" ref="AF17" si="8">L17-(L23+L29+L35+L41+L47+L53+L59+L65+L71+L77+L83+L89+L95+L101+L107+L113)</f>
        <v>0</v>
      </c>
      <c r="AG17" s="3">
        <f t="shared" ref="AG17" si="9">M17-(M23+M29+M35+M41+M47+M53+M59+M65+M71+M77+M83+M89+M95+M101+M107+M113)</f>
        <v>0</v>
      </c>
      <c r="AH17" s="3">
        <f t="shared" ref="AH17" si="10">N17-(N23+N29+N35+N41+N47+N53+N59+N65+N71+N77+N83+N89+N95+N101+N107+N113)</f>
        <v>0</v>
      </c>
      <c r="AI17" s="3">
        <f t="shared" ref="AI17" si="11">O17-(O23+O29+O35+O41+O47+O53+O59+O65+O71+O77+O83+O89+O95+O101+O107+O113)</f>
        <v>0</v>
      </c>
      <c r="AJ17" s="3">
        <f t="shared" ref="AJ17" si="12">P17-(P23+P29+P35+P41+P47+P53+P59+P65+P71+P77+P83+P89+P95+P101+P107+P113)</f>
        <v>0</v>
      </c>
      <c r="AK17" s="3">
        <f t="shared" ref="AK17" si="13">Q17-(Q23+Q29+Q35+Q41+Q47+Q53+Q59+Q65+Q71+Q77+Q83+Q89+Q95+Q101+Q107+Q113)</f>
        <v>0</v>
      </c>
      <c r="AL17" s="3">
        <f t="shared" ref="AL17" si="14">R17-(R23+R29+R35+R41+R47+R53+R59+R65+R71+R77+R83+R89+R95+R101+R107+R113)</f>
        <v>0</v>
      </c>
      <c r="AM17" s="3">
        <f t="shared" ref="AM17" si="15">S17-(S23+S29+S35+S41+S47+S53+S59+S65+S71+S77+S83+S89+S95+S101+S107+S113)</f>
        <v>0</v>
      </c>
      <c r="AN17" s="3">
        <f t="shared" ref="AN17" si="16">T17-(T23+T29+T35+T41+T47+T53+T59+T65+T71+T77+T83+T89+T95+T101+T107+T113)</f>
        <v>0</v>
      </c>
      <c r="AO17" s="3">
        <f t="shared" ref="AO17" si="17">U17-(U23+U29+U35+U41+U47+U53+U59+U65+U71+U77+U83+U89+U95+U101+U107+U113)</f>
        <v>0</v>
      </c>
      <c r="AQ17" s="39">
        <f t="shared" ref="AQ17:AQ80" si="18">SUM(H17:U17)</f>
        <v>5144001</v>
      </c>
      <c r="AR17" s="39">
        <f t="shared" ref="AR17:AR80" si="19">C17-(D17+F17+AQ17)</f>
        <v>0</v>
      </c>
      <c r="AS17" s="39">
        <f t="shared" ref="AS17:AS80" si="20">D17-E17</f>
        <v>10104</v>
      </c>
      <c r="AT17" s="39">
        <f t="shared" ref="AT17:AT80" si="21">F17-G17</f>
        <v>76070</v>
      </c>
      <c r="AX17" s="1" t="s">
        <v>1</v>
      </c>
      <c r="AY17" s="1" t="s">
        <v>31</v>
      </c>
      <c r="AZ17" s="1">
        <f t="shared" ref="AZ17:AZ80" si="22">COUNTIF(C17:U17,"#")</f>
        <v>0</v>
      </c>
    </row>
    <row r="18" spans="1:53">
      <c r="A18" s="32" t="s">
        <v>32</v>
      </c>
      <c r="B18" s="22" t="s">
        <v>30</v>
      </c>
      <c r="C18" s="67">
        <v>3041146</v>
      </c>
      <c r="D18" s="67">
        <v>32219</v>
      </c>
      <c r="E18" s="67">
        <v>6526</v>
      </c>
      <c r="F18" s="67">
        <v>279200</v>
      </c>
      <c r="G18" s="67">
        <v>51766</v>
      </c>
      <c r="H18" s="67">
        <v>10511</v>
      </c>
      <c r="I18" s="67">
        <v>3465</v>
      </c>
      <c r="J18" s="67">
        <v>238966</v>
      </c>
      <c r="K18" s="67">
        <v>10376</v>
      </c>
      <c r="L18" s="67">
        <v>11227</v>
      </c>
      <c r="M18" s="67">
        <v>46665</v>
      </c>
      <c r="N18" s="67">
        <v>36297</v>
      </c>
      <c r="O18" s="67">
        <v>75923</v>
      </c>
      <c r="P18" s="67">
        <v>11672</v>
      </c>
      <c r="Q18" s="67">
        <v>644606</v>
      </c>
      <c r="R18" s="67">
        <v>985366</v>
      </c>
      <c r="S18" s="67">
        <v>538145</v>
      </c>
      <c r="T18" s="67">
        <v>114218</v>
      </c>
      <c r="U18" s="68">
        <v>2290</v>
      </c>
      <c r="AQ18" s="39">
        <f t="shared" si="18"/>
        <v>2729727</v>
      </c>
      <c r="AR18" s="39">
        <f t="shared" si="19"/>
        <v>0</v>
      </c>
      <c r="AS18" s="39">
        <f t="shared" si="20"/>
        <v>25693</v>
      </c>
      <c r="AT18" s="39">
        <f t="shared" si="21"/>
        <v>227434</v>
      </c>
      <c r="AX18" s="1" t="s">
        <v>32</v>
      </c>
      <c r="AY18" s="1" t="s">
        <v>30</v>
      </c>
      <c r="AZ18" s="1">
        <f t="shared" si="22"/>
        <v>0</v>
      </c>
    </row>
    <row r="19" spans="1:53" ht="12" customHeight="1">
      <c r="A19" s="72" t="s">
        <v>33</v>
      </c>
      <c r="B19" s="26" t="s">
        <v>31</v>
      </c>
      <c r="C19" s="67">
        <v>1984538</v>
      </c>
      <c r="D19" s="67">
        <v>8829</v>
      </c>
      <c r="E19" s="67">
        <v>2131</v>
      </c>
      <c r="F19" s="67">
        <v>55920</v>
      </c>
      <c r="G19" s="67">
        <v>12443</v>
      </c>
      <c r="H19" s="67">
        <v>2334</v>
      </c>
      <c r="I19" s="67">
        <v>1610</v>
      </c>
      <c r="J19" s="67">
        <v>82903</v>
      </c>
      <c r="K19" s="67">
        <v>7547</v>
      </c>
      <c r="L19" s="67">
        <v>5054</v>
      </c>
      <c r="M19" s="67">
        <v>32055</v>
      </c>
      <c r="N19" s="67">
        <v>21668</v>
      </c>
      <c r="O19" s="67">
        <v>45905</v>
      </c>
      <c r="P19" s="67">
        <v>5948</v>
      </c>
      <c r="Q19" s="67">
        <v>413289</v>
      </c>
      <c r="R19" s="67">
        <v>779996</v>
      </c>
      <c r="S19" s="67">
        <v>447727</v>
      </c>
      <c r="T19" s="67">
        <v>72546</v>
      </c>
      <c r="U19" s="68">
        <v>1207</v>
      </c>
      <c r="W19" s="3">
        <f t="shared" ref="W19:W20" si="23">C16-(C18+C20)</f>
        <v>0</v>
      </c>
      <c r="X19" s="3">
        <f t="shared" ref="X19:X20" si="24">D16-(D18+D20)</f>
        <v>0</v>
      </c>
      <c r="Y19" s="3">
        <f t="shared" ref="Y19:Y20" si="25">E16-(E18+E20)</f>
        <v>0</v>
      </c>
      <c r="Z19" s="3">
        <f t="shared" ref="Z19:Z20" si="26">F16-(F18+F20)</f>
        <v>0</v>
      </c>
      <c r="AA19" s="3">
        <f t="shared" ref="AA19:AA20" si="27">G16-(G18+G20)</f>
        <v>0</v>
      </c>
      <c r="AB19" s="3">
        <f t="shared" ref="AB19:AB20" si="28">H16-(H18+H20)</f>
        <v>0</v>
      </c>
      <c r="AC19" s="3">
        <f t="shared" ref="AC19:AC20" si="29">I16-(I18+I20)</f>
        <v>0</v>
      </c>
      <c r="AD19" s="3">
        <f t="shared" ref="AD19:AD20" si="30">J16-(J18+J20)</f>
        <v>0</v>
      </c>
      <c r="AE19" s="3">
        <f t="shared" ref="AE19:AE20" si="31">K16-(K18+K20)</f>
        <v>0</v>
      </c>
      <c r="AF19" s="3">
        <f t="shared" ref="AF19:AF20" si="32">L16-(L18+L20)</f>
        <v>0</v>
      </c>
      <c r="AG19" s="3">
        <f t="shared" ref="AG19:AG20" si="33">M16-(M18+M20)</f>
        <v>0</v>
      </c>
      <c r="AH19" s="3">
        <f t="shared" ref="AH19:AH20" si="34">N16-(N18+N20)</f>
        <v>0</v>
      </c>
      <c r="AI19" s="3">
        <f t="shared" ref="AI19:AI20" si="35">O16-(O18+O20)</f>
        <v>0</v>
      </c>
      <c r="AJ19" s="3">
        <f t="shared" ref="AJ19:AJ20" si="36">P16-(P18+P20)</f>
        <v>0</v>
      </c>
      <c r="AK19" s="3">
        <f t="shared" ref="AK19:AK20" si="37">Q16-(Q18+Q20)</f>
        <v>0</v>
      </c>
      <c r="AL19" s="3">
        <f t="shared" ref="AL19:AL20" si="38">R16-(R18+R20)</f>
        <v>0</v>
      </c>
      <c r="AM19" s="3">
        <f t="shared" ref="AM19:AM20" si="39">S16-(S18+S20)</f>
        <v>0</v>
      </c>
      <c r="AN19" s="3">
        <f t="shared" ref="AN19:AN20" si="40">T16-(T18+T20)</f>
        <v>0</v>
      </c>
      <c r="AO19" s="3">
        <f t="shared" ref="AO19:AO20" si="41">U16-(U18+U20)</f>
        <v>0</v>
      </c>
      <c r="AP19" s="39"/>
      <c r="AQ19" s="39">
        <f t="shared" si="18"/>
        <v>1919789</v>
      </c>
      <c r="AR19" s="39">
        <f t="shared" si="19"/>
        <v>0</v>
      </c>
      <c r="AS19" s="39">
        <f t="shared" si="20"/>
        <v>6698</v>
      </c>
      <c r="AT19" s="39">
        <f t="shared" si="21"/>
        <v>43477</v>
      </c>
      <c r="AU19" s="39"/>
      <c r="AV19" s="39"/>
      <c r="AW19" s="39"/>
      <c r="AX19" s="39" t="s">
        <v>33</v>
      </c>
      <c r="AY19" s="39" t="s">
        <v>31</v>
      </c>
      <c r="AZ19" s="39">
        <f t="shared" si="22"/>
        <v>0</v>
      </c>
      <c r="BA19" s="39"/>
    </row>
    <row r="20" spans="1:53">
      <c r="A20" s="32" t="s">
        <v>34</v>
      </c>
      <c r="B20" s="26" t="s">
        <v>30</v>
      </c>
      <c r="C20" s="67">
        <v>12339549</v>
      </c>
      <c r="D20" s="67">
        <v>2359424</v>
      </c>
      <c r="E20" s="67">
        <v>2325477</v>
      </c>
      <c r="F20" s="67">
        <v>2899656</v>
      </c>
      <c r="G20" s="67">
        <v>2716736</v>
      </c>
      <c r="H20" s="67">
        <v>897585</v>
      </c>
      <c r="I20" s="67">
        <v>2354581</v>
      </c>
      <c r="J20" s="67">
        <v>638781</v>
      </c>
      <c r="K20" s="67">
        <v>286176</v>
      </c>
      <c r="L20" s="67">
        <v>354916</v>
      </c>
      <c r="M20" s="67">
        <v>313017</v>
      </c>
      <c r="N20" s="67">
        <v>187389</v>
      </c>
      <c r="O20" s="67">
        <v>601372</v>
      </c>
      <c r="P20" s="67">
        <v>567575</v>
      </c>
      <c r="Q20" s="67">
        <v>387</v>
      </c>
      <c r="R20" s="67">
        <v>187986</v>
      </c>
      <c r="S20" s="67">
        <v>341324</v>
      </c>
      <c r="T20" s="67">
        <v>41100</v>
      </c>
      <c r="U20" s="68">
        <v>308280</v>
      </c>
      <c r="W20" s="3">
        <f t="shared" si="23"/>
        <v>0</v>
      </c>
      <c r="X20" s="3">
        <f t="shared" si="24"/>
        <v>0</v>
      </c>
      <c r="Y20" s="3">
        <f t="shared" si="25"/>
        <v>0</v>
      </c>
      <c r="Z20" s="3">
        <f t="shared" si="26"/>
        <v>0</v>
      </c>
      <c r="AA20" s="3">
        <f t="shared" si="27"/>
        <v>0</v>
      </c>
      <c r="AB20" s="3">
        <f t="shared" si="28"/>
        <v>0</v>
      </c>
      <c r="AC20" s="3">
        <f t="shared" si="29"/>
        <v>0</v>
      </c>
      <c r="AD20" s="3">
        <f t="shared" si="30"/>
        <v>0</v>
      </c>
      <c r="AE20" s="3">
        <f t="shared" si="31"/>
        <v>0</v>
      </c>
      <c r="AF20" s="3">
        <f t="shared" si="32"/>
        <v>0</v>
      </c>
      <c r="AG20" s="3">
        <f t="shared" si="33"/>
        <v>0</v>
      </c>
      <c r="AH20" s="3">
        <f t="shared" si="34"/>
        <v>0</v>
      </c>
      <c r="AI20" s="3">
        <f t="shared" si="35"/>
        <v>0</v>
      </c>
      <c r="AJ20" s="3">
        <f t="shared" si="36"/>
        <v>0</v>
      </c>
      <c r="AK20" s="3">
        <f t="shared" si="37"/>
        <v>0</v>
      </c>
      <c r="AL20" s="3">
        <f t="shared" si="38"/>
        <v>0</v>
      </c>
      <c r="AM20" s="3">
        <f t="shared" si="39"/>
        <v>0</v>
      </c>
      <c r="AN20" s="3">
        <f t="shared" si="40"/>
        <v>0</v>
      </c>
      <c r="AO20" s="3">
        <f t="shared" si="41"/>
        <v>0</v>
      </c>
      <c r="AP20" s="39"/>
      <c r="AQ20" s="39">
        <f t="shared" si="18"/>
        <v>7080469</v>
      </c>
      <c r="AR20" s="39">
        <f t="shared" si="19"/>
        <v>0</v>
      </c>
      <c r="AS20" s="39">
        <f t="shared" si="20"/>
        <v>33947</v>
      </c>
      <c r="AT20" s="39">
        <f t="shared" si="21"/>
        <v>182920</v>
      </c>
      <c r="AU20" s="39"/>
      <c r="AV20" s="39"/>
      <c r="AW20" s="39"/>
      <c r="AX20" s="39" t="s">
        <v>34</v>
      </c>
      <c r="AY20" s="39" t="s">
        <v>30</v>
      </c>
      <c r="AZ20" s="39">
        <f t="shared" si="22"/>
        <v>0</v>
      </c>
      <c r="BA20" s="39"/>
    </row>
    <row r="21" spans="1:53" ht="12" customHeight="1">
      <c r="A21" s="72" t="s">
        <v>35</v>
      </c>
      <c r="B21" s="26" t="s">
        <v>31</v>
      </c>
      <c r="C21" s="67">
        <v>5306866</v>
      </c>
      <c r="D21" s="67">
        <v>1132912</v>
      </c>
      <c r="E21" s="67">
        <v>1129506</v>
      </c>
      <c r="F21" s="67">
        <v>949742</v>
      </c>
      <c r="G21" s="67">
        <v>917149</v>
      </c>
      <c r="H21" s="67">
        <v>100200</v>
      </c>
      <c r="I21" s="67">
        <v>1238905</v>
      </c>
      <c r="J21" s="67">
        <v>114697</v>
      </c>
      <c r="K21" s="67">
        <v>179615</v>
      </c>
      <c r="L21" s="67">
        <v>114640</v>
      </c>
      <c r="M21" s="67">
        <v>199945</v>
      </c>
      <c r="N21" s="67">
        <v>101509</v>
      </c>
      <c r="O21" s="67">
        <v>309015</v>
      </c>
      <c r="P21" s="67">
        <v>254596</v>
      </c>
      <c r="Q21" s="67">
        <v>41</v>
      </c>
      <c r="R21" s="67">
        <v>134854</v>
      </c>
      <c r="S21" s="67">
        <v>258811</v>
      </c>
      <c r="T21" s="67">
        <v>20109</v>
      </c>
      <c r="U21" s="68">
        <v>197275</v>
      </c>
      <c r="W21" s="3"/>
      <c r="X21" s="3"/>
      <c r="Y21" s="3"/>
      <c r="Z21" s="3"/>
      <c r="AA21" s="3"/>
      <c r="AB21" s="3"/>
      <c r="AC21" s="3"/>
      <c r="AD21" s="3"/>
      <c r="AE21" s="3"/>
      <c r="AF21" s="3"/>
      <c r="AG21" s="3"/>
      <c r="AH21" s="3"/>
      <c r="AI21" s="3"/>
      <c r="AJ21" s="3"/>
      <c r="AK21" s="3"/>
      <c r="AL21" s="3"/>
      <c r="AM21" s="3"/>
      <c r="AN21" s="3"/>
      <c r="AO21" s="3"/>
      <c r="AP21" s="39"/>
      <c r="AQ21" s="39">
        <f t="shared" si="18"/>
        <v>3224212</v>
      </c>
      <c r="AR21" s="39">
        <f t="shared" si="19"/>
        <v>0</v>
      </c>
      <c r="AS21" s="39">
        <f t="shared" si="20"/>
        <v>3406</v>
      </c>
      <c r="AT21" s="39">
        <f t="shared" si="21"/>
        <v>32593</v>
      </c>
      <c r="AU21" s="39"/>
      <c r="AV21" s="39"/>
      <c r="AW21" s="39"/>
      <c r="AX21" s="39" t="s">
        <v>35</v>
      </c>
      <c r="AY21" s="39" t="s">
        <v>31</v>
      </c>
      <c r="AZ21" s="39">
        <f t="shared" si="22"/>
        <v>0</v>
      </c>
      <c r="BA21" s="39"/>
    </row>
    <row r="22" spans="1:53">
      <c r="A22" s="465" t="s">
        <v>127</v>
      </c>
      <c r="B22" s="18" t="s">
        <v>30</v>
      </c>
      <c r="C22" s="65">
        <v>1135462</v>
      </c>
      <c r="D22" s="65">
        <v>88856</v>
      </c>
      <c r="E22" s="65">
        <v>83845</v>
      </c>
      <c r="F22" s="65">
        <v>274247</v>
      </c>
      <c r="G22" s="65">
        <v>229360</v>
      </c>
      <c r="H22" s="65">
        <v>66821</v>
      </c>
      <c r="I22" s="65">
        <v>171864</v>
      </c>
      <c r="J22" s="65">
        <v>64453</v>
      </c>
      <c r="K22" s="65">
        <v>26936</v>
      </c>
      <c r="L22" s="65">
        <v>39690</v>
      </c>
      <c r="M22" s="65">
        <v>30941</v>
      </c>
      <c r="N22" s="65">
        <v>16649</v>
      </c>
      <c r="O22" s="65">
        <v>56565</v>
      </c>
      <c r="P22" s="65">
        <v>60031</v>
      </c>
      <c r="Q22" s="65">
        <v>46503</v>
      </c>
      <c r="R22" s="65">
        <v>85910</v>
      </c>
      <c r="S22" s="65">
        <v>70816</v>
      </c>
      <c r="T22" s="65">
        <v>12488</v>
      </c>
      <c r="U22" s="66">
        <v>22692</v>
      </c>
      <c r="W22" s="3"/>
      <c r="X22" s="3"/>
      <c r="Y22" s="3"/>
      <c r="Z22" s="3"/>
      <c r="AA22" s="3"/>
      <c r="AB22" s="3"/>
      <c r="AC22" s="3"/>
      <c r="AD22" s="3"/>
      <c r="AE22" s="3"/>
      <c r="AF22" s="3"/>
      <c r="AG22" s="3"/>
      <c r="AH22" s="3"/>
      <c r="AI22" s="3"/>
      <c r="AJ22" s="3"/>
      <c r="AK22" s="3"/>
      <c r="AL22" s="3"/>
      <c r="AM22" s="3"/>
      <c r="AN22" s="3"/>
      <c r="AO22" s="3"/>
      <c r="AP22" s="39"/>
      <c r="AQ22" s="39">
        <f t="shared" si="18"/>
        <v>772359</v>
      </c>
      <c r="AR22" s="39">
        <f t="shared" si="19"/>
        <v>0</v>
      </c>
      <c r="AS22" s="39">
        <f t="shared" si="20"/>
        <v>5011</v>
      </c>
      <c r="AT22" s="39">
        <f t="shared" si="21"/>
        <v>44887</v>
      </c>
      <c r="AU22" s="39"/>
      <c r="AV22" s="39"/>
      <c r="AW22" s="39"/>
      <c r="AX22" s="39" t="s">
        <v>127</v>
      </c>
      <c r="AY22" s="39" t="s">
        <v>30</v>
      </c>
      <c r="AZ22" s="39">
        <f t="shared" si="22"/>
        <v>0</v>
      </c>
      <c r="BA22" s="39"/>
    </row>
    <row r="23" spans="1:53" ht="12" customHeight="1">
      <c r="A23" s="416"/>
      <c r="B23" s="18" t="s">
        <v>31</v>
      </c>
      <c r="C23" s="65">
        <v>536409</v>
      </c>
      <c r="D23" s="65">
        <v>40622</v>
      </c>
      <c r="E23" s="65">
        <v>39766</v>
      </c>
      <c r="F23" s="65">
        <v>87880</v>
      </c>
      <c r="G23" s="65">
        <v>81092</v>
      </c>
      <c r="H23" s="65">
        <v>7636</v>
      </c>
      <c r="I23" s="65">
        <v>92250</v>
      </c>
      <c r="J23" s="65">
        <v>14432</v>
      </c>
      <c r="K23" s="65">
        <v>17145</v>
      </c>
      <c r="L23" s="65">
        <v>12463</v>
      </c>
      <c r="M23" s="65">
        <v>20613</v>
      </c>
      <c r="N23" s="65">
        <v>8980</v>
      </c>
      <c r="O23" s="65">
        <v>29453</v>
      </c>
      <c r="P23" s="65">
        <v>28128</v>
      </c>
      <c r="Q23" s="65">
        <v>30966</v>
      </c>
      <c r="R23" s="65">
        <v>66754</v>
      </c>
      <c r="S23" s="65">
        <v>57406</v>
      </c>
      <c r="T23" s="65">
        <v>7420</v>
      </c>
      <c r="U23" s="66">
        <v>14261</v>
      </c>
      <c r="W23" s="3"/>
      <c r="X23" s="3"/>
      <c r="Y23" s="3"/>
      <c r="Z23" s="3"/>
      <c r="AA23" s="3"/>
      <c r="AB23" s="3"/>
      <c r="AC23" s="3"/>
      <c r="AD23" s="3"/>
      <c r="AE23" s="3"/>
      <c r="AF23" s="3"/>
      <c r="AG23" s="3"/>
      <c r="AH23" s="3"/>
      <c r="AI23" s="3"/>
      <c r="AJ23" s="3"/>
      <c r="AK23" s="3"/>
      <c r="AL23" s="3"/>
      <c r="AM23" s="3"/>
      <c r="AN23" s="3"/>
      <c r="AO23" s="3"/>
      <c r="AP23" s="39"/>
      <c r="AQ23" s="39">
        <f t="shared" si="18"/>
        <v>407907</v>
      </c>
      <c r="AR23" s="39">
        <f t="shared" si="19"/>
        <v>0</v>
      </c>
      <c r="AS23" s="39">
        <f t="shared" si="20"/>
        <v>856</v>
      </c>
      <c r="AT23" s="39">
        <f t="shared" si="21"/>
        <v>6788</v>
      </c>
      <c r="AU23" s="39"/>
      <c r="AV23" s="39"/>
      <c r="AW23" s="39"/>
      <c r="AX23" s="39"/>
      <c r="AY23" s="39" t="s">
        <v>31</v>
      </c>
      <c r="AZ23" s="39">
        <f t="shared" si="22"/>
        <v>0</v>
      </c>
      <c r="BA23" s="39"/>
    </row>
    <row r="24" spans="1:53">
      <c r="A24" s="32" t="s">
        <v>32</v>
      </c>
      <c r="B24" s="26" t="s">
        <v>30</v>
      </c>
      <c r="C24" s="67">
        <v>214929</v>
      </c>
      <c r="D24" s="67">
        <v>2884</v>
      </c>
      <c r="E24" s="67">
        <v>270</v>
      </c>
      <c r="F24" s="67">
        <v>13480</v>
      </c>
      <c r="G24" s="67">
        <v>2882</v>
      </c>
      <c r="H24" s="67">
        <v>505</v>
      </c>
      <c r="I24" s="67">
        <v>32</v>
      </c>
      <c r="J24" s="67">
        <v>17554</v>
      </c>
      <c r="K24" s="67">
        <v>680</v>
      </c>
      <c r="L24" s="67">
        <v>595</v>
      </c>
      <c r="M24" s="67">
        <v>2189</v>
      </c>
      <c r="N24" s="67">
        <v>3397</v>
      </c>
      <c r="O24" s="67">
        <v>2942</v>
      </c>
      <c r="P24" s="67">
        <v>820</v>
      </c>
      <c r="Q24" s="67">
        <v>46494</v>
      </c>
      <c r="R24" s="67">
        <v>72510</v>
      </c>
      <c r="S24" s="67">
        <v>41539</v>
      </c>
      <c r="T24" s="67">
        <v>9230</v>
      </c>
      <c r="U24" s="68">
        <v>78</v>
      </c>
      <c r="W24" s="3"/>
      <c r="X24" s="3"/>
      <c r="Y24" s="3"/>
      <c r="Z24" s="3"/>
      <c r="AA24" s="3"/>
      <c r="AB24" s="3"/>
      <c r="AC24" s="3"/>
      <c r="AD24" s="3"/>
      <c r="AE24" s="3"/>
      <c r="AF24" s="3"/>
      <c r="AG24" s="3"/>
      <c r="AH24" s="3"/>
      <c r="AI24" s="3"/>
      <c r="AJ24" s="3"/>
      <c r="AK24" s="3"/>
      <c r="AL24" s="3"/>
      <c r="AM24" s="3"/>
      <c r="AN24" s="3"/>
      <c r="AO24" s="3"/>
      <c r="AP24" s="39"/>
      <c r="AQ24" s="39">
        <f t="shared" si="18"/>
        <v>198565</v>
      </c>
      <c r="AR24" s="39">
        <f t="shared" si="19"/>
        <v>0</v>
      </c>
      <c r="AS24" s="39">
        <f t="shared" si="20"/>
        <v>2614</v>
      </c>
      <c r="AT24" s="39">
        <f t="shared" si="21"/>
        <v>10598</v>
      </c>
      <c r="AU24" s="39"/>
      <c r="AV24" s="39"/>
      <c r="AW24" s="39"/>
      <c r="AX24" s="39" t="s">
        <v>32</v>
      </c>
      <c r="AY24" s="39" t="s">
        <v>30</v>
      </c>
      <c r="AZ24" s="39">
        <f t="shared" si="22"/>
        <v>0</v>
      </c>
      <c r="BA24" s="39"/>
    </row>
    <row r="25" spans="1:53" ht="12" customHeight="1">
      <c r="A25" s="72" t="s">
        <v>33</v>
      </c>
      <c r="B25" s="26" t="s">
        <v>31</v>
      </c>
      <c r="C25" s="67">
        <v>145323</v>
      </c>
      <c r="D25" s="67">
        <v>740</v>
      </c>
      <c r="E25" s="67">
        <v>77</v>
      </c>
      <c r="F25" s="67">
        <v>3587</v>
      </c>
      <c r="G25" s="67">
        <v>987</v>
      </c>
      <c r="H25" s="67">
        <v>104</v>
      </c>
      <c r="I25" s="67">
        <v>11</v>
      </c>
      <c r="J25" s="67">
        <v>6051</v>
      </c>
      <c r="K25" s="67">
        <v>535</v>
      </c>
      <c r="L25" s="67">
        <v>302</v>
      </c>
      <c r="M25" s="67">
        <v>1639</v>
      </c>
      <c r="N25" s="67">
        <v>1825</v>
      </c>
      <c r="O25" s="67">
        <v>1599</v>
      </c>
      <c r="P25" s="67">
        <v>432</v>
      </c>
      <c r="Q25" s="67" t="s">
        <v>145</v>
      </c>
      <c r="R25" s="67">
        <v>56892</v>
      </c>
      <c r="S25" s="67">
        <v>34741</v>
      </c>
      <c r="T25" s="67">
        <v>5857</v>
      </c>
      <c r="U25" s="68" t="s">
        <v>145</v>
      </c>
      <c r="W25" s="3">
        <f t="shared" ref="W25:AL26" si="42">C22-(C24+C26)</f>
        <v>0</v>
      </c>
      <c r="X25" s="3">
        <f t="shared" si="42"/>
        <v>0</v>
      </c>
      <c r="Y25" s="3">
        <f t="shared" si="42"/>
        <v>0</v>
      </c>
      <c r="Z25" s="3">
        <f t="shared" si="42"/>
        <v>0</v>
      </c>
      <c r="AA25" s="3">
        <f t="shared" si="42"/>
        <v>0</v>
      </c>
      <c r="AB25" s="3">
        <f t="shared" si="42"/>
        <v>0</v>
      </c>
      <c r="AC25" s="3">
        <f t="shared" si="42"/>
        <v>0</v>
      </c>
      <c r="AD25" s="3">
        <f t="shared" si="42"/>
        <v>0</v>
      </c>
      <c r="AE25" s="3">
        <f t="shared" si="42"/>
        <v>0</v>
      </c>
      <c r="AF25" s="3">
        <f t="shared" si="42"/>
        <v>0</v>
      </c>
      <c r="AG25" s="3">
        <f t="shared" si="42"/>
        <v>0</v>
      </c>
      <c r="AH25" s="3">
        <f t="shared" si="42"/>
        <v>0</v>
      </c>
      <c r="AI25" s="3">
        <f t="shared" si="42"/>
        <v>0</v>
      </c>
      <c r="AJ25" s="3">
        <f t="shared" si="42"/>
        <v>0</v>
      </c>
      <c r="AK25" s="3">
        <f t="shared" si="42"/>
        <v>0</v>
      </c>
      <c r="AL25" s="3">
        <f t="shared" si="42"/>
        <v>0</v>
      </c>
      <c r="AM25" s="3">
        <f t="shared" ref="AG25:AO26" si="43">S22-(S24+S26)</f>
        <v>0</v>
      </c>
      <c r="AN25" s="3">
        <f t="shared" si="43"/>
        <v>0</v>
      </c>
      <c r="AO25" s="3">
        <f t="shared" si="43"/>
        <v>0</v>
      </c>
      <c r="AP25" s="39"/>
      <c r="AQ25" s="39">
        <f t="shared" si="18"/>
        <v>109988</v>
      </c>
      <c r="AR25" s="39">
        <f t="shared" si="19"/>
        <v>31008</v>
      </c>
      <c r="AS25" s="39">
        <f t="shared" si="20"/>
        <v>663</v>
      </c>
      <c r="AT25" s="39">
        <f t="shared" si="21"/>
        <v>2600</v>
      </c>
      <c r="AU25" s="39"/>
      <c r="AV25" s="39"/>
      <c r="AW25" s="39"/>
      <c r="AX25" s="39" t="s">
        <v>33</v>
      </c>
      <c r="AY25" s="39" t="s">
        <v>31</v>
      </c>
      <c r="AZ25" s="39">
        <f t="shared" si="22"/>
        <v>2</v>
      </c>
      <c r="BA25" s="39"/>
    </row>
    <row r="26" spans="1:53">
      <c r="A26" s="32" t="s">
        <v>34</v>
      </c>
      <c r="B26" s="22" t="s">
        <v>30</v>
      </c>
      <c r="C26" s="67">
        <v>920533</v>
      </c>
      <c r="D26" s="67">
        <v>85972</v>
      </c>
      <c r="E26" s="67">
        <v>83575</v>
      </c>
      <c r="F26" s="67">
        <v>260767</v>
      </c>
      <c r="G26" s="67">
        <v>226478</v>
      </c>
      <c r="H26" s="67">
        <v>66316</v>
      </c>
      <c r="I26" s="67">
        <v>171832</v>
      </c>
      <c r="J26" s="67">
        <v>46899</v>
      </c>
      <c r="K26" s="67">
        <v>26256</v>
      </c>
      <c r="L26" s="67">
        <v>39095</v>
      </c>
      <c r="M26" s="67">
        <v>28752</v>
      </c>
      <c r="N26" s="67">
        <v>13252</v>
      </c>
      <c r="O26" s="67">
        <v>53623</v>
      </c>
      <c r="P26" s="67">
        <v>59211</v>
      </c>
      <c r="Q26" s="67">
        <v>9</v>
      </c>
      <c r="R26" s="67">
        <v>13400</v>
      </c>
      <c r="S26" s="67">
        <v>29277</v>
      </c>
      <c r="T26" s="67">
        <v>3258</v>
      </c>
      <c r="U26" s="68">
        <v>22614</v>
      </c>
      <c r="W26" s="3">
        <f t="shared" si="42"/>
        <v>0</v>
      </c>
      <c r="X26" s="3">
        <f t="shared" si="42"/>
        <v>0</v>
      </c>
      <c r="Y26" s="3">
        <f t="shared" si="42"/>
        <v>0</v>
      </c>
      <c r="Z26" s="3">
        <f t="shared" si="42"/>
        <v>0</v>
      </c>
      <c r="AA26" s="3">
        <f t="shared" si="42"/>
        <v>0</v>
      </c>
      <c r="AB26" s="3">
        <f t="shared" si="42"/>
        <v>0</v>
      </c>
      <c r="AC26" s="3">
        <f t="shared" si="42"/>
        <v>0</v>
      </c>
      <c r="AD26" s="3">
        <f t="shared" si="42"/>
        <v>0</v>
      </c>
      <c r="AE26" s="3">
        <f t="shared" si="42"/>
        <v>0</v>
      </c>
      <c r="AF26" s="3">
        <f t="shared" si="42"/>
        <v>0</v>
      </c>
      <c r="AG26" s="3">
        <f t="shared" si="43"/>
        <v>0</v>
      </c>
      <c r="AH26" s="3">
        <f t="shared" si="43"/>
        <v>0</v>
      </c>
      <c r="AI26" s="3">
        <f t="shared" si="43"/>
        <v>0</v>
      </c>
      <c r="AJ26" s="3">
        <f t="shared" si="43"/>
        <v>0</v>
      </c>
      <c r="AK26" s="3" t="e">
        <f t="shared" si="43"/>
        <v>#VALUE!</v>
      </c>
      <c r="AL26" s="3">
        <f t="shared" si="43"/>
        <v>0</v>
      </c>
      <c r="AM26" s="3">
        <f t="shared" si="43"/>
        <v>0</v>
      </c>
      <c r="AN26" s="3">
        <f t="shared" si="43"/>
        <v>0</v>
      </c>
      <c r="AO26" s="3" t="e">
        <f t="shared" si="43"/>
        <v>#VALUE!</v>
      </c>
      <c r="AP26" s="39"/>
      <c r="AQ26" s="39">
        <f t="shared" si="18"/>
        <v>573794</v>
      </c>
      <c r="AR26" s="39">
        <f t="shared" si="19"/>
        <v>0</v>
      </c>
      <c r="AS26" s="39">
        <f t="shared" si="20"/>
        <v>2397</v>
      </c>
      <c r="AT26" s="39">
        <f t="shared" si="21"/>
        <v>34289</v>
      </c>
      <c r="AU26" s="39"/>
      <c r="AV26" s="39"/>
      <c r="AW26" s="39"/>
      <c r="AX26" s="39" t="s">
        <v>34</v>
      </c>
      <c r="AY26" s="39" t="s">
        <v>30</v>
      </c>
      <c r="AZ26" s="39">
        <f t="shared" si="22"/>
        <v>0</v>
      </c>
      <c r="BA26" s="39"/>
    </row>
    <row r="27" spans="1:53" ht="12" customHeight="1">
      <c r="A27" s="72" t="s">
        <v>35</v>
      </c>
      <c r="B27" s="26" t="s">
        <v>31</v>
      </c>
      <c r="C27" s="67">
        <v>391086</v>
      </c>
      <c r="D27" s="67">
        <v>39882</v>
      </c>
      <c r="E27" s="67">
        <v>39689</v>
      </c>
      <c r="F27" s="67">
        <v>84293</v>
      </c>
      <c r="G27" s="67">
        <v>80105</v>
      </c>
      <c r="H27" s="67">
        <v>7532</v>
      </c>
      <c r="I27" s="67">
        <v>92239</v>
      </c>
      <c r="J27" s="67">
        <v>8381</v>
      </c>
      <c r="K27" s="67">
        <v>16610</v>
      </c>
      <c r="L27" s="67">
        <v>12161</v>
      </c>
      <c r="M27" s="67">
        <v>18974</v>
      </c>
      <c r="N27" s="67">
        <v>7155</v>
      </c>
      <c r="O27" s="67">
        <v>27854</v>
      </c>
      <c r="P27" s="67">
        <v>27696</v>
      </c>
      <c r="Q27" s="67" t="s">
        <v>145</v>
      </c>
      <c r="R27" s="67">
        <v>9862</v>
      </c>
      <c r="S27" s="67">
        <v>22665</v>
      </c>
      <c r="T27" s="67">
        <v>1563</v>
      </c>
      <c r="U27" s="68" t="s">
        <v>145</v>
      </c>
      <c r="W27" s="3"/>
      <c r="X27" s="3"/>
      <c r="Y27" s="3"/>
      <c r="Z27" s="3"/>
      <c r="AA27" s="3"/>
      <c r="AB27" s="3"/>
      <c r="AC27" s="3"/>
      <c r="AD27" s="3"/>
      <c r="AE27" s="3"/>
      <c r="AF27" s="3"/>
      <c r="AG27" s="3"/>
      <c r="AH27" s="3"/>
      <c r="AI27" s="3"/>
      <c r="AJ27" s="3"/>
      <c r="AK27" s="3"/>
      <c r="AL27" s="3"/>
      <c r="AM27" s="3"/>
      <c r="AN27" s="3"/>
      <c r="AO27" s="3"/>
      <c r="AP27" s="39"/>
      <c r="AQ27" s="39">
        <f t="shared" si="18"/>
        <v>252692</v>
      </c>
      <c r="AR27" s="39">
        <f t="shared" si="19"/>
        <v>14219</v>
      </c>
      <c r="AS27" s="39">
        <f t="shared" si="20"/>
        <v>193</v>
      </c>
      <c r="AT27" s="39">
        <f t="shared" si="21"/>
        <v>4188</v>
      </c>
      <c r="AU27" s="39"/>
      <c r="AV27" s="39"/>
      <c r="AW27" s="39"/>
      <c r="AX27" s="39" t="s">
        <v>35</v>
      </c>
      <c r="AY27" s="39" t="s">
        <v>31</v>
      </c>
      <c r="AZ27" s="39">
        <f t="shared" si="22"/>
        <v>2</v>
      </c>
      <c r="BA27" s="39"/>
    </row>
    <row r="28" spans="1:53">
      <c r="A28" s="694" t="s">
        <v>128</v>
      </c>
      <c r="B28" s="28" t="s">
        <v>30</v>
      </c>
      <c r="C28" s="65">
        <v>738491</v>
      </c>
      <c r="D28" s="65">
        <v>107681</v>
      </c>
      <c r="E28" s="65">
        <v>105069</v>
      </c>
      <c r="F28" s="65">
        <v>173142</v>
      </c>
      <c r="G28" s="65">
        <v>159059</v>
      </c>
      <c r="H28" s="65">
        <v>44415</v>
      </c>
      <c r="I28" s="65">
        <v>117387</v>
      </c>
      <c r="J28" s="65">
        <v>39692</v>
      </c>
      <c r="K28" s="65">
        <v>11697</v>
      </c>
      <c r="L28" s="65">
        <v>11415</v>
      </c>
      <c r="M28" s="65">
        <v>13994</v>
      </c>
      <c r="N28" s="65">
        <v>13281</v>
      </c>
      <c r="O28" s="65">
        <v>22474</v>
      </c>
      <c r="P28" s="65">
        <v>26194</v>
      </c>
      <c r="Q28" s="65">
        <v>33589</v>
      </c>
      <c r="R28" s="65">
        <v>57938</v>
      </c>
      <c r="S28" s="65">
        <v>45221</v>
      </c>
      <c r="T28" s="65">
        <v>6548</v>
      </c>
      <c r="U28" s="66">
        <v>13823</v>
      </c>
      <c r="W28" s="3"/>
      <c r="X28" s="3"/>
      <c r="Y28" s="3"/>
      <c r="Z28" s="3"/>
      <c r="AA28" s="3"/>
      <c r="AB28" s="3"/>
      <c r="AC28" s="3"/>
      <c r="AD28" s="3"/>
      <c r="AE28" s="3"/>
      <c r="AF28" s="3"/>
      <c r="AG28" s="3"/>
      <c r="AH28" s="3"/>
      <c r="AI28" s="3"/>
      <c r="AJ28" s="3"/>
      <c r="AK28" s="3"/>
      <c r="AL28" s="3"/>
      <c r="AM28" s="3"/>
      <c r="AN28" s="3"/>
      <c r="AO28" s="3"/>
      <c r="AP28" s="39"/>
      <c r="AQ28" s="39">
        <f t="shared" si="18"/>
        <v>457668</v>
      </c>
      <c r="AR28" s="39">
        <f t="shared" si="19"/>
        <v>0</v>
      </c>
      <c r="AS28" s="39">
        <f t="shared" si="20"/>
        <v>2612</v>
      </c>
      <c r="AT28" s="39">
        <f t="shared" si="21"/>
        <v>14083</v>
      </c>
      <c r="AU28" s="39"/>
      <c r="AV28" s="39"/>
      <c r="AW28" s="39"/>
      <c r="AX28" s="39" t="s">
        <v>128</v>
      </c>
      <c r="AY28" s="39" t="s">
        <v>30</v>
      </c>
      <c r="AZ28" s="39">
        <f t="shared" si="22"/>
        <v>0</v>
      </c>
      <c r="BA28" s="39"/>
    </row>
    <row r="29" spans="1:53" ht="12" customHeight="1">
      <c r="A29" s="416"/>
      <c r="B29" s="31" t="s">
        <v>31</v>
      </c>
      <c r="C29" s="65">
        <v>343516</v>
      </c>
      <c r="D29" s="65">
        <v>47328</v>
      </c>
      <c r="E29" s="65">
        <v>46904</v>
      </c>
      <c r="F29" s="65">
        <v>55499</v>
      </c>
      <c r="G29" s="65">
        <v>52471</v>
      </c>
      <c r="H29" s="65">
        <v>4598</v>
      </c>
      <c r="I29" s="65">
        <v>61865</v>
      </c>
      <c r="J29" s="65">
        <v>7667</v>
      </c>
      <c r="K29" s="65">
        <v>7364</v>
      </c>
      <c r="L29" s="65">
        <v>3642</v>
      </c>
      <c r="M29" s="65">
        <v>9451</v>
      </c>
      <c r="N29" s="65">
        <v>8851</v>
      </c>
      <c r="O29" s="65">
        <v>11246</v>
      </c>
      <c r="P29" s="65">
        <v>11872</v>
      </c>
      <c r="Q29" s="65">
        <v>20907</v>
      </c>
      <c r="R29" s="65">
        <v>44819</v>
      </c>
      <c r="S29" s="65">
        <v>36087</v>
      </c>
      <c r="T29" s="65">
        <v>3979</v>
      </c>
      <c r="U29" s="66">
        <v>8341</v>
      </c>
      <c r="W29" s="3"/>
      <c r="X29" s="3"/>
      <c r="Y29" s="3"/>
      <c r="Z29" s="3"/>
      <c r="AA29" s="3"/>
      <c r="AB29" s="3"/>
      <c r="AC29" s="3"/>
      <c r="AD29" s="3"/>
      <c r="AE29" s="3"/>
      <c r="AF29" s="3"/>
      <c r="AG29" s="3"/>
      <c r="AH29" s="3"/>
      <c r="AI29" s="3"/>
      <c r="AJ29" s="3"/>
      <c r="AK29" s="3"/>
      <c r="AL29" s="3"/>
      <c r="AM29" s="3"/>
      <c r="AN29" s="3"/>
      <c r="AO29" s="3"/>
      <c r="AP29" s="39"/>
      <c r="AQ29" s="39">
        <f t="shared" si="18"/>
        <v>240689</v>
      </c>
      <c r="AR29" s="39">
        <f t="shared" si="19"/>
        <v>0</v>
      </c>
      <c r="AS29" s="39">
        <f t="shared" si="20"/>
        <v>424</v>
      </c>
      <c r="AT29" s="39">
        <f t="shared" si="21"/>
        <v>3028</v>
      </c>
      <c r="AU29" s="39"/>
      <c r="AV29" s="39"/>
      <c r="AW29" s="39"/>
      <c r="AX29" s="39"/>
      <c r="AY29" s="39" t="s">
        <v>31</v>
      </c>
      <c r="AZ29" s="39">
        <f t="shared" si="22"/>
        <v>0</v>
      </c>
      <c r="BA29" s="39"/>
    </row>
    <row r="30" spans="1:53">
      <c r="A30" s="32" t="s">
        <v>32</v>
      </c>
      <c r="B30" s="30" t="s">
        <v>30</v>
      </c>
      <c r="C30" s="67">
        <v>150897</v>
      </c>
      <c r="D30" s="67">
        <v>1797</v>
      </c>
      <c r="E30" s="67">
        <v>553</v>
      </c>
      <c r="F30" s="67">
        <v>12232</v>
      </c>
      <c r="G30" s="67">
        <v>3424</v>
      </c>
      <c r="H30" s="67">
        <v>559</v>
      </c>
      <c r="I30" s="67">
        <v>112</v>
      </c>
      <c r="J30" s="67">
        <v>11197</v>
      </c>
      <c r="K30" s="67">
        <v>550</v>
      </c>
      <c r="L30" s="67">
        <v>341</v>
      </c>
      <c r="M30" s="67">
        <v>3288</v>
      </c>
      <c r="N30" s="67">
        <v>2558</v>
      </c>
      <c r="O30" s="67">
        <v>2561</v>
      </c>
      <c r="P30" s="67">
        <v>672</v>
      </c>
      <c r="Q30" s="67" t="s">
        <v>145</v>
      </c>
      <c r="R30" s="67">
        <v>49390</v>
      </c>
      <c r="S30" s="67">
        <v>27171</v>
      </c>
      <c r="T30" s="67">
        <v>4730</v>
      </c>
      <c r="U30" s="68" t="s">
        <v>145</v>
      </c>
      <c r="W30" s="3"/>
      <c r="X30" s="3"/>
      <c r="Y30" s="3"/>
      <c r="Z30" s="3"/>
      <c r="AA30" s="3"/>
      <c r="AB30" s="3"/>
      <c r="AC30" s="3"/>
      <c r="AD30" s="3"/>
      <c r="AE30" s="3"/>
      <c r="AF30" s="3"/>
      <c r="AG30" s="3"/>
      <c r="AH30" s="3"/>
      <c r="AI30" s="3"/>
      <c r="AJ30" s="3"/>
      <c r="AK30" s="3"/>
      <c r="AL30" s="3"/>
      <c r="AM30" s="3"/>
      <c r="AN30" s="3"/>
      <c r="AO30" s="3"/>
      <c r="AP30" s="39"/>
      <c r="AQ30" s="39">
        <f t="shared" si="18"/>
        <v>103129</v>
      </c>
      <c r="AR30" s="39">
        <f t="shared" si="19"/>
        <v>33739</v>
      </c>
      <c r="AS30" s="39">
        <f t="shared" si="20"/>
        <v>1244</v>
      </c>
      <c r="AT30" s="39">
        <f t="shared" si="21"/>
        <v>8808</v>
      </c>
      <c r="AU30" s="39"/>
      <c r="AV30" s="39"/>
      <c r="AW30" s="39"/>
      <c r="AX30" s="39" t="s">
        <v>32</v>
      </c>
      <c r="AY30" s="39" t="s">
        <v>30</v>
      </c>
      <c r="AZ30" s="39">
        <f t="shared" si="22"/>
        <v>2</v>
      </c>
      <c r="BA30" s="39"/>
    </row>
    <row r="31" spans="1:53" ht="12" customHeight="1">
      <c r="A31" s="72" t="s">
        <v>33</v>
      </c>
      <c r="B31" s="30" t="s">
        <v>31</v>
      </c>
      <c r="C31" s="67">
        <v>98853</v>
      </c>
      <c r="D31" s="67">
        <v>438</v>
      </c>
      <c r="E31" s="67">
        <v>121</v>
      </c>
      <c r="F31" s="67">
        <v>2747</v>
      </c>
      <c r="G31" s="67">
        <v>745</v>
      </c>
      <c r="H31" s="67">
        <v>147</v>
      </c>
      <c r="I31" s="67">
        <v>39</v>
      </c>
      <c r="J31" s="67">
        <v>3688</v>
      </c>
      <c r="K31" s="67">
        <v>409</v>
      </c>
      <c r="L31" s="67">
        <v>126</v>
      </c>
      <c r="M31" s="67">
        <v>2273</v>
      </c>
      <c r="N31" s="67">
        <v>1971</v>
      </c>
      <c r="O31" s="67">
        <v>1219</v>
      </c>
      <c r="P31" s="67">
        <v>394</v>
      </c>
      <c r="Q31" s="67">
        <v>20907</v>
      </c>
      <c r="R31" s="67">
        <v>38724</v>
      </c>
      <c r="S31" s="67">
        <v>22598</v>
      </c>
      <c r="T31" s="67">
        <v>3084</v>
      </c>
      <c r="U31" s="68">
        <v>89</v>
      </c>
      <c r="W31" s="3">
        <f t="shared" ref="W31:AL32" si="44">C28-(C30+C32)</f>
        <v>0</v>
      </c>
      <c r="X31" s="3">
        <f t="shared" si="44"/>
        <v>0</v>
      </c>
      <c r="Y31" s="3">
        <f t="shared" si="44"/>
        <v>0</v>
      </c>
      <c r="Z31" s="3">
        <f t="shared" si="44"/>
        <v>0</v>
      </c>
      <c r="AA31" s="3">
        <f t="shared" si="44"/>
        <v>0</v>
      </c>
      <c r="AB31" s="3">
        <f t="shared" si="44"/>
        <v>0</v>
      </c>
      <c r="AC31" s="3">
        <f t="shared" si="44"/>
        <v>0</v>
      </c>
      <c r="AD31" s="3">
        <f t="shared" si="44"/>
        <v>0</v>
      </c>
      <c r="AE31" s="3">
        <f t="shared" si="44"/>
        <v>0</v>
      </c>
      <c r="AF31" s="3">
        <f t="shared" si="44"/>
        <v>0</v>
      </c>
      <c r="AG31" s="3">
        <f t="shared" si="44"/>
        <v>0</v>
      </c>
      <c r="AH31" s="3">
        <f t="shared" si="44"/>
        <v>0</v>
      </c>
      <c r="AI31" s="3">
        <f t="shared" si="44"/>
        <v>0</v>
      </c>
      <c r="AJ31" s="3">
        <f t="shared" si="44"/>
        <v>0</v>
      </c>
      <c r="AK31" s="3" t="e">
        <f t="shared" si="44"/>
        <v>#VALUE!</v>
      </c>
      <c r="AL31" s="3">
        <f t="shared" si="44"/>
        <v>0</v>
      </c>
      <c r="AM31" s="3">
        <f t="shared" ref="AG31:AO32" si="45">S28-(S30+S32)</f>
        <v>0</v>
      </c>
      <c r="AN31" s="3">
        <f t="shared" si="45"/>
        <v>0</v>
      </c>
      <c r="AO31" s="3" t="e">
        <f t="shared" si="45"/>
        <v>#VALUE!</v>
      </c>
      <c r="AP31" s="39"/>
      <c r="AQ31" s="39">
        <f t="shared" si="18"/>
        <v>95668</v>
      </c>
      <c r="AR31" s="39">
        <f t="shared" si="19"/>
        <v>0</v>
      </c>
      <c r="AS31" s="39">
        <f t="shared" si="20"/>
        <v>317</v>
      </c>
      <c r="AT31" s="39">
        <f t="shared" si="21"/>
        <v>2002</v>
      </c>
      <c r="AU31" s="39"/>
      <c r="AV31" s="39"/>
      <c r="AW31" s="39"/>
      <c r="AX31" s="39" t="s">
        <v>33</v>
      </c>
      <c r="AY31" s="39" t="s">
        <v>31</v>
      </c>
      <c r="AZ31" s="39">
        <f t="shared" si="22"/>
        <v>0</v>
      </c>
      <c r="BA31" s="39"/>
    </row>
    <row r="32" spans="1:53">
      <c r="A32" s="32" t="s">
        <v>34</v>
      </c>
      <c r="B32" s="30" t="s">
        <v>30</v>
      </c>
      <c r="C32" s="67">
        <v>587594</v>
      </c>
      <c r="D32" s="67">
        <v>105884</v>
      </c>
      <c r="E32" s="67">
        <v>104516</v>
      </c>
      <c r="F32" s="67">
        <v>160910</v>
      </c>
      <c r="G32" s="67">
        <v>155635</v>
      </c>
      <c r="H32" s="67">
        <v>43856</v>
      </c>
      <c r="I32" s="67">
        <v>117275</v>
      </c>
      <c r="J32" s="67">
        <v>28495</v>
      </c>
      <c r="K32" s="67">
        <v>11147</v>
      </c>
      <c r="L32" s="67">
        <v>11074</v>
      </c>
      <c r="M32" s="67">
        <v>10706</v>
      </c>
      <c r="N32" s="67">
        <v>10723</v>
      </c>
      <c r="O32" s="67">
        <v>19913</v>
      </c>
      <c r="P32" s="67">
        <v>25522</v>
      </c>
      <c r="Q32" s="67" t="s">
        <v>145</v>
      </c>
      <c r="R32" s="67">
        <v>8548</v>
      </c>
      <c r="S32" s="67">
        <v>18050</v>
      </c>
      <c r="T32" s="67">
        <v>1818</v>
      </c>
      <c r="U32" s="68" t="s">
        <v>145</v>
      </c>
      <c r="W32" s="3">
        <f t="shared" si="44"/>
        <v>0</v>
      </c>
      <c r="X32" s="3">
        <f t="shared" si="44"/>
        <v>0</v>
      </c>
      <c r="Y32" s="3">
        <f t="shared" si="44"/>
        <v>0</v>
      </c>
      <c r="Z32" s="3">
        <f t="shared" si="44"/>
        <v>0</v>
      </c>
      <c r="AA32" s="3">
        <f t="shared" si="44"/>
        <v>0</v>
      </c>
      <c r="AB32" s="3">
        <f t="shared" si="44"/>
        <v>0</v>
      </c>
      <c r="AC32" s="3">
        <f t="shared" si="44"/>
        <v>0</v>
      </c>
      <c r="AD32" s="3">
        <f t="shared" si="44"/>
        <v>0</v>
      </c>
      <c r="AE32" s="3">
        <f t="shared" si="44"/>
        <v>0</v>
      </c>
      <c r="AF32" s="3">
        <f t="shared" si="44"/>
        <v>0</v>
      </c>
      <c r="AG32" s="3">
        <f t="shared" si="45"/>
        <v>0</v>
      </c>
      <c r="AH32" s="3">
        <f t="shared" si="45"/>
        <v>0</v>
      </c>
      <c r="AI32" s="3">
        <f t="shared" si="45"/>
        <v>0</v>
      </c>
      <c r="AJ32" s="3">
        <f t="shared" si="45"/>
        <v>0</v>
      </c>
      <c r="AK32" s="3" t="e">
        <f t="shared" si="45"/>
        <v>#VALUE!</v>
      </c>
      <c r="AL32" s="3">
        <f t="shared" si="45"/>
        <v>0</v>
      </c>
      <c r="AM32" s="3">
        <f t="shared" si="45"/>
        <v>0</v>
      </c>
      <c r="AN32" s="3">
        <f t="shared" si="45"/>
        <v>0</v>
      </c>
      <c r="AO32" s="3">
        <f t="shared" si="45"/>
        <v>0</v>
      </c>
      <c r="AP32" s="39"/>
      <c r="AQ32" s="39">
        <f t="shared" si="18"/>
        <v>307127</v>
      </c>
      <c r="AR32" s="39">
        <f t="shared" si="19"/>
        <v>13673</v>
      </c>
      <c r="AS32" s="39">
        <f t="shared" si="20"/>
        <v>1368</v>
      </c>
      <c r="AT32" s="39">
        <f t="shared" si="21"/>
        <v>5275</v>
      </c>
      <c r="AU32" s="39"/>
      <c r="AV32" s="39"/>
      <c r="AW32" s="39"/>
      <c r="AX32" s="39" t="s">
        <v>34</v>
      </c>
      <c r="AY32" s="39" t="s">
        <v>30</v>
      </c>
      <c r="AZ32" s="39">
        <f t="shared" si="22"/>
        <v>2</v>
      </c>
      <c r="BA32" s="39"/>
    </row>
    <row r="33" spans="1:53" ht="12" customHeight="1">
      <c r="A33" s="72" t="s">
        <v>35</v>
      </c>
      <c r="B33" s="30" t="s">
        <v>31</v>
      </c>
      <c r="C33" s="67">
        <v>244663</v>
      </c>
      <c r="D33" s="67">
        <v>46890</v>
      </c>
      <c r="E33" s="67">
        <v>46783</v>
      </c>
      <c r="F33" s="67">
        <v>52752</v>
      </c>
      <c r="G33" s="67">
        <v>51726</v>
      </c>
      <c r="H33" s="67">
        <v>4451</v>
      </c>
      <c r="I33" s="67">
        <v>61826</v>
      </c>
      <c r="J33" s="67">
        <v>3979</v>
      </c>
      <c r="K33" s="67">
        <v>6955</v>
      </c>
      <c r="L33" s="67">
        <v>3516</v>
      </c>
      <c r="M33" s="67">
        <v>7178</v>
      </c>
      <c r="N33" s="67">
        <v>6880</v>
      </c>
      <c r="O33" s="67">
        <v>10027</v>
      </c>
      <c r="P33" s="67">
        <v>11478</v>
      </c>
      <c r="Q33" s="67" t="s">
        <v>0</v>
      </c>
      <c r="R33" s="67">
        <v>6095</v>
      </c>
      <c r="S33" s="67">
        <v>13489</v>
      </c>
      <c r="T33" s="67">
        <v>895</v>
      </c>
      <c r="U33" s="68">
        <v>8252</v>
      </c>
      <c r="W33" s="3"/>
      <c r="X33" s="3"/>
      <c r="Y33" s="3"/>
      <c r="Z33" s="3"/>
      <c r="AA33" s="3"/>
      <c r="AB33" s="3"/>
      <c r="AC33" s="3"/>
      <c r="AD33" s="3"/>
      <c r="AE33" s="3"/>
      <c r="AF33" s="3"/>
      <c r="AG33" s="3"/>
      <c r="AH33" s="3"/>
      <c r="AI33" s="3"/>
      <c r="AJ33" s="3"/>
      <c r="AK33" s="3"/>
      <c r="AL33" s="3"/>
      <c r="AM33" s="3"/>
      <c r="AN33" s="3"/>
      <c r="AO33" s="3"/>
      <c r="AP33" s="39"/>
      <c r="AQ33" s="39">
        <f t="shared" si="18"/>
        <v>145021</v>
      </c>
      <c r="AR33" s="39">
        <f t="shared" si="19"/>
        <v>0</v>
      </c>
      <c r="AS33" s="39">
        <f t="shared" si="20"/>
        <v>107</v>
      </c>
      <c r="AT33" s="39">
        <f t="shared" si="21"/>
        <v>1026</v>
      </c>
      <c r="AU33" s="39"/>
      <c r="AV33" s="39"/>
      <c r="AW33" s="39"/>
      <c r="AX33" s="39" t="s">
        <v>35</v>
      </c>
      <c r="AY33" s="39" t="s">
        <v>31</v>
      </c>
      <c r="AZ33" s="39">
        <f t="shared" si="22"/>
        <v>0</v>
      </c>
      <c r="BA33" s="39"/>
    </row>
    <row r="34" spans="1:53">
      <c r="A34" s="465" t="s">
        <v>129</v>
      </c>
      <c r="B34" s="14" t="s">
        <v>30</v>
      </c>
      <c r="C34" s="65">
        <v>842599</v>
      </c>
      <c r="D34" s="65">
        <v>308400</v>
      </c>
      <c r="E34" s="65">
        <v>305735</v>
      </c>
      <c r="F34" s="65">
        <v>112925</v>
      </c>
      <c r="G34" s="65">
        <v>92965</v>
      </c>
      <c r="H34" s="65">
        <v>37616</v>
      </c>
      <c r="I34" s="65">
        <v>99705</v>
      </c>
      <c r="J34" s="65">
        <v>38314</v>
      </c>
      <c r="K34" s="65">
        <v>9545</v>
      </c>
      <c r="L34" s="65">
        <v>9172</v>
      </c>
      <c r="M34" s="65">
        <v>13354</v>
      </c>
      <c r="N34" s="65">
        <v>7753</v>
      </c>
      <c r="O34" s="65">
        <v>18636</v>
      </c>
      <c r="P34" s="65">
        <v>11882</v>
      </c>
      <c r="Q34" s="65">
        <v>35833</v>
      </c>
      <c r="R34" s="65">
        <v>67557</v>
      </c>
      <c r="S34" s="65">
        <v>51820</v>
      </c>
      <c r="T34" s="65">
        <v>6943</v>
      </c>
      <c r="U34" s="66">
        <v>13144</v>
      </c>
      <c r="W34" s="3"/>
      <c r="X34" s="3"/>
      <c r="Y34" s="3"/>
      <c r="Z34" s="3"/>
      <c r="AA34" s="3"/>
      <c r="AB34" s="3"/>
      <c r="AC34" s="3"/>
      <c r="AD34" s="3"/>
      <c r="AE34" s="3"/>
      <c r="AF34" s="3"/>
      <c r="AG34" s="3"/>
      <c r="AH34" s="3"/>
      <c r="AI34" s="3"/>
      <c r="AJ34" s="3"/>
      <c r="AK34" s="3"/>
      <c r="AL34" s="3"/>
      <c r="AM34" s="3"/>
      <c r="AN34" s="3"/>
      <c r="AO34" s="3"/>
      <c r="AP34" s="39"/>
      <c r="AQ34" s="39">
        <f t="shared" si="18"/>
        <v>421274</v>
      </c>
      <c r="AR34" s="39">
        <f t="shared" si="19"/>
        <v>0</v>
      </c>
      <c r="AS34" s="39">
        <f t="shared" si="20"/>
        <v>2665</v>
      </c>
      <c r="AT34" s="39">
        <f t="shared" si="21"/>
        <v>19960</v>
      </c>
      <c r="AU34" s="39"/>
      <c r="AV34" s="39"/>
      <c r="AW34" s="39"/>
      <c r="AX34" s="39" t="s">
        <v>129</v>
      </c>
      <c r="AY34" s="39" t="s">
        <v>30</v>
      </c>
      <c r="AZ34" s="39">
        <f t="shared" si="22"/>
        <v>0</v>
      </c>
      <c r="BA34" s="39"/>
    </row>
    <row r="35" spans="1:53" ht="12" customHeight="1">
      <c r="A35" s="416"/>
      <c r="B35" s="70" t="s">
        <v>31</v>
      </c>
      <c r="C35" s="65">
        <v>409514</v>
      </c>
      <c r="D35" s="65">
        <v>149964</v>
      </c>
      <c r="E35" s="65">
        <v>149533</v>
      </c>
      <c r="F35" s="65">
        <v>33123</v>
      </c>
      <c r="G35" s="65">
        <v>30070</v>
      </c>
      <c r="H35" s="65">
        <v>3691</v>
      </c>
      <c r="I35" s="65">
        <v>52586</v>
      </c>
      <c r="J35" s="65">
        <v>7457</v>
      </c>
      <c r="K35" s="65">
        <v>6192</v>
      </c>
      <c r="L35" s="65">
        <v>2973</v>
      </c>
      <c r="M35" s="65">
        <v>9118</v>
      </c>
      <c r="N35" s="65">
        <v>3566</v>
      </c>
      <c r="O35" s="65">
        <v>9458</v>
      </c>
      <c r="P35" s="65">
        <v>5057</v>
      </c>
      <c r="Q35" s="65">
        <v>21176</v>
      </c>
      <c r="R35" s="65">
        <v>51937</v>
      </c>
      <c r="S35" s="65">
        <v>41057</v>
      </c>
      <c r="T35" s="65">
        <v>4344</v>
      </c>
      <c r="U35" s="66">
        <v>7815</v>
      </c>
      <c r="W35" s="3"/>
      <c r="X35" s="3"/>
      <c r="Y35" s="3"/>
      <c r="Z35" s="3"/>
      <c r="AA35" s="3"/>
      <c r="AB35" s="3"/>
      <c r="AC35" s="3"/>
      <c r="AD35" s="3"/>
      <c r="AE35" s="3"/>
      <c r="AF35" s="3"/>
      <c r="AG35" s="3"/>
      <c r="AH35" s="3"/>
      <c r="AI35" s="3"/>
      <c r="AJ35" s="3"/>
      <c r="AK35" s="3"/>
      <c r="AL35" s="3"/>
      <c r="AM35" s="3"/>
      <c r="AN35" s="3"/>
      <c r="AO35" s="3"/>
      <c r="AP35" s="39"/>
      <c r="AQ35" s="39">
        <f t="shared" si="18"/>
        <v>226427</v>
      </c>
      <c r="AR35" s="39">
        <f t="shared" si="19"/>
        <v>0</v>
      </c>
      <c r="AS35" s="39">
        <f t="shared" si="20"/>
        <v>431</v>
      </c>
      <c r="AT35" s="39">
        <f t="shared" si="21"/>
        <v>3053</v>
      </c>
      <c r="AU35" s="39"/>
      <c r="AV35" s="39"/>
      <c r="AW35" s="39"/>
      <c r="AX35" s="39"/>
      <c r="AY35" s="39" t="s">
        <v>31</v>
      </c>
      <c r="AZ35" s="39">
        <f t="shared" si="22"/>
        <v>0</v>
      </c>
      <c r="BA35" s="39"/>
    </row>
    <row r="36" spans="1:53">
      <c r="A36" s="32" t="s">
        <v>32</v>
      </c>
      <c r="B36" s="22" t="s">
        <v>30</v>
      </c>
      <c r="C36" s="67">
        <v>167830</v>
      </c>
      <c r="D36" s="67">
        <v>1522</v>
      </c>
      <c r="E36" s="67">
        <v>326</v>
      </c>
      <c r="F36" s="67">
        <v>11714</v>
      </c>
      <c r="G36" s="67">
        <v>4832</v>
      </c>
      <c r="H36" s="67">
        <v>660</v>
      </c>
      <c r="I36" s="67">
        <v>250</v>
      </c>
      <c r="J36" s="67">
        <v>11729</v>
      </c>
      <c r="K36" s="67">
        <v>854</v>
      </c>
      <c r="L36" s="67">
        <v>350</v>
      </c>
      <c r="M36" s="67">
        <v>1962</v>
      </c>
      <c r="N36" s="67">
        <v>1274</v>
      </c>
      <c r="O36" s="67">
        <v>2726</v>
      </c>
      <c r="P36" s="67">
        <v>643</v>
      </c>
      <c r="Q36" s="67">
        <v>35833</v>
      </c>
      <c r="R36" s="67">
        <v>56502</v>
      </c>
      <c r="S36" s="67">
        <v>36069</v>
      </c>
      <c r="T36" s="67">
        <v>5639</v>
      </c>
      <c r="U36" s="68">
        <v>103</v>
      </c>
      <c r="W36" s="3"/>
      <c r="X36" s="3"/>
      <c r="Y36" s="3"/>
      <c r="Z36" s="3"/>
      <c r="AA36" s="3"/>
      <c r="AB36" s="3"/>
      <c r="AC36" s="3"/>
      <c r="AD36" s="3"/>
      <c r="AE36" s="3"/>
      <c r="AF36" s="3"/>
      <c r="AG36" s="3"/>
      <c r="AH36" s="3"/>
      <c r="AI36" s="3"/>
      <c r="AJ36" s="3"/>
      <c r="AK36" s="3"/>
      <c r="AL36" s="3"/>
      <c r="AM36" s="3"/>
      <c r="AN36" s="3"/>
      <c r="AO36" s="3"/>
      <c r="AP36" s="39"/>
      <c r="AQ36" s="39">
        <f t="shared" si="18"/>
        <v>154594</v>
      </c>
      <c r="AR36" s="39">
        <f t="shared" si="19"/>
        <v>0</v>
      </c>
      <c r="AS36" s="39">
        <f t="shared" si="20"/>
        <v>1196</v>
      </c>
      <c r="AT36" s="39">
        <f t="shared" si="21"/>
        <v>6882</v>
      </c>
      <c r="AU36" s="39"/>
      <c r="AV36" s="39"/>
      <c r="AW36" s="39"/>
      <c r="AX36" s="39" t="s">
        <v>32</v>
      </c>
      <c r="AY36" s="39" t="s">
        <v>30</v>
      </c>
      <c r="AZ36" s="39">
        <f t="shared" si="22"/>
        <v>0</v>
      </c>
      <c r="BA36" s="39"/>
    </row>
    <row r="37" spans="1:53" ht="12" customHeight="1">
      <c r="A37" s="72" t="s">
        <v>33</v>
      </c>
      <c r="B37" s="26" t="s">
        <v>31</v>
      </c>
      <c r="C37" s="67">
        <v>110062</v>
      </c>
      <c r="D37" s="67">
        <v>429</v>
      </c>
      <c r="E37" s="67">
        <v>144</v>
      </c>
      <c r="F37" s="67">
        <v>2671</v>
      </c>
      <c r="G37" s="67">
        <v>1152</v>
      </c>
      <c r="H37" s="67">
        <v>177</v>
      </c>
      <c r="I37" s="67">
        <v>40</v>
      </c>
      <c r="J37" s="67">
        <v>3642</v>
      </c>
      <c r="K37" s="67">
        <v>652</v>
      </c>
      <c r="L37" s="67">
        <v>156</v>
      </c>
      <c r="M37" s="67">
        <v>1386</v>
      </c>
      <c r="N37" s="67">
        <v>586</v>
      </c>
      <c r="O37" s="67">
        <v>1621</v>
      </c>
      <c r="P37" s="67">
        <v>428</v>
      </c>
      <c r="Q37" s="67">
        <v>21176</v>
      </c>
      <c r="R37" s="67">
        <v>44092</v>
      </c>
      <c r="S37" s="67">
        <v>29259</v>
      </c>
      <c r="T37" s="67">
        <v>3702</v>
      </c>
      <c r="U37" s="68">
        <v>45</v>
      </c>
      <c r="W37" s="3">
        <f t="shared" ref="W37:AL38" si="46">C34-(C36+C38)</f>
        <v>0</v>
      </c>
      <c r="X37" s="3">
        <f t="shared" si="46"/>
        <v>0</v>
      </c>
      <c r="Y37" s="3">
        <f t="shared" si="46"/>
        <v>0</v>
      </c>
      <c r="Z37" s="3">
        <f t="shared" si="46"/>
        <v>0</v>
      </c>
      <c r="AA37" s="3">
        <f t="shared" si="46"/>
        <v>0</v>
      </c>
      <c r="AB37" s="3">
        <f t="shared" si="46"/>
        <v>0</v>
      </c>
      <c r="AC37" s="3">
        <f t="shared" si="46"/>
        <v>0</v>
      </c>
      <c r="AD37" s="3">
        <f t="shared" si="46"/>
        <v>0</v>
      </c>
      <c r="AE37" s="3">
        <f t="shared" si="46"/>
        <v>0</v>
      </c>
      <c r="AF37" s="3">
        <f t="shared" si="46"/>
        <v>0</v>
      </c>
      <c r="AG37" s="3">
        <f t="shared" si="46"/>
        <v>0</v>
      </c>
      <c r="AH37" s="3">
        <f t="shared" si="46"/>
        <v>0</v>
      </c>
      <c r="AI37" s="3">
        <f t="shared" si="46"/>
        <v>0</v>
      </c>
      <c r="AJ37" s="3">
        <f t="shared" si="46"/>
        <v>0</v>
      </c>
      <c r="AK37" s="3" t="e">
        <f t="shared" si="46"/>
        <v>#VALUE!</v>
      </c>
      <c r="AL37" s="3">
        <f t="shared" si="46"/>
        <v>0</v>
      </c>
      <c r="AM37" s="3">
        <f t="shared" ref="AG37:AO38" si="47">S34-(S36+S38)</f>
        <v>0</v>
      </c>
      <c r="AN37" s="3">
        <f t="shared" si="47"/>
        <v>0</v>
      </c>
      <c r="AO37" s="3">
        <f t="shared" si="47"/>
        <v>0</v>
      </c>
      <c r="AP37" s="39"/>
      <c r="AQ37" s="39">
        <f t="shared" si="18"/>
        <v>106962</v>
      </c>
      <c r="AR37" s="39">
        <f t="shared" si="19"/>
        <v>0</v>
      </c>
      <c r="AS37" s="39">
        <f t="shared" si="20"/>
        <v>285</v>
      </c>
      <c r="AT37" s="39">
        <f t="shared" si="21"/>
        <v>1519</v>
      </c>
      <c r="AU37" s="39"/>
      <c r="AV37" s="39"/>
      <c r="AW37" s="39"/>
      <c r="AX37" s="39" t="s">
        <v>33</v>
      </c>
      <c r="AY37" s="39" t="s">
        <v>31</v>
      </c>
      <c r="AZ37" s="39">
        <f t="shared" si="22"/>
        <v>0</v>
      </c>
      <c r="BA37" s="39"/>
    </row>
    <row r="38" spans="1:53">
      <c r="A38" s="32" t="s">
        <v>34</v>
      </c>
      <c r="B38" s="26" t="s">
        <v>30</v>
      </c>
      <c r="C38" s="67">
        <v>674769</v>
      </c>
      <c r="D38" s="67">
        <v>306878</v>
      </c>
      <c r="E38" s="67">
        <v>305409</v>
      </c>
      <c r="F38" s="67">
        <v>101211</v>
      </c>
      <c r="G38" s="67">
        <v>88133</v>
      </c>
      <c r="H38" s="67">
        <v>36956</v>
      </c>
      <c r="I38" s="67">
        <v>99455</v>
      </c>
      <c r="J38" s="67">
        <v>26585</v>
      </c>
      <c r="K38" s="67">
        <v>8691</v>
      </c>
      <c r="L38" s="67">
        <v>8822</v>
      </c>
      <c r="M38" s="67">
        <v>11392</v>
      </c>
      <c r="N38" s="67">
        <v>6479</v>
      </c>
      <c r="O38" s="67">
        <v>15910</v>
      </c>
      <c r="P38" s="67">
        <v>11239</v>
      </c>
      <c r="Q38" s="67" t="s">
        <v>0</v>
      </c>
      <c r="R38" s="67">
        <v>11055</v>
      </c>
      <c r="S38" s="67">
        <v>15751</v>
      </c>
      <c r="T38" s="67">
        <v>1304</v>
      </c>
      <c r="U38" s="68">
        <v>13041</v>
      </c>
      <c r="W38" s="3">
        <f t="shared" si="46"/>
        <v>0</v>
      </c>
      <c r="X38" s="3">
        <f t="shared" si="46"/>
        <v>0</v>
      </c>
      <c r="Y38" s="3">
        <f t="shared" si="46"/>
        <v>0</v>
      </c>
      <c r="Z38" s="3">
        <f t="shared" si="46"/>
        <v>0</v>
      </c>
      <c r="AA38" s="3">
        <f t="shared" si="46"/>
        <v>0</v>
      </c>
      <c r="AB38" s="3">
        <f t="shared" si="46"/>
        <v>0</v>
      </c>
      <c r="AC38" s="3">
        <f t="shared" si="46"/>
        <v>0</v>
      </c>
      <c r="AD38" s="3">
        <f t="shared" si="46"/>
        <v>0</v>
      </c>
      <c r="AE38" s="3">
        <f t="shared" si="46"/>
        <v>0</v>
      </c>
      <c r="AF38" s="3">
        <f t="shared" si="46"/>
        <v>0</v>
      </c>
      <c r="AG38" s="3">
        <f t="shared" si="47"/>
        <v>0</v>
      </c>
      <c r="AH38" s="3">
        <f t="shared" si="47"/>
        <v>0</v>
      </c>
      <c r="AI38" s="3">
        <f t="shared" si="47"/>
        <v>0</v>
      </c>
      <c r="AJ38" s="3">
        <f t="shared" si="47"/>
        <v>0</v>
      </c>
      <c r="AK38" s="3" t="e">
        <f t="shared" si="47"/>
        <v>#VALUE!</v>
      </c>
      <c r="AL38" s="3">
        <f t="shared" si="47"/>
        <v>0</v>
      </c>
      <c r="AM38" s="3">
        <f t="shared" si="47"/>
        <v>0</v>
      </c>
      <c r="AN38" s="3">
        <f t="shared" si="47"/>
        <v>0</v>
      </c>
      <c r="AO38" s="3">
        <f t="shared" si="47"/>
        <v>0</v>
      </c>
      <c r="AP38" s="39"/>
      <c r="AQ38" s="39">
        <f t="shared" si="18"/>
        <v>266680</v>
      </c>
      <c r="AR38" s="39">
        <f t="shared" si="19"/>
        <v>0</v>
      </c>
      <c r="AS38" s="39">
        <f t="shared" si="20"/>
        <v>1469</v>
      </c>
      <c r="AT38" s="39">
        <f t="shared" si="21"/>
        <v>13078</v>
      </c>
      <c r="AU38" s="39"/>
      <c r="AV38" s="39"/>
      <c r="AW38" s="39"/>
      <c r="AX38" s="39" t="s">
        <v>34</v>
      </c>
      <c r="AY38" s="39" t="s">
        <v>30</v>
      </c>
      <c r="AZ38" s="39">
        <f t="shared" si="22"/>
        <v>0</v>
      </c>
      <c r="BA38" s="39"/>
    </row>
    <row r="39" spans="1:53" ht="12" customHeight="1">
      <c r="A39" s="72" t="s">
        <v>35</v>
      </c>
      <c r="B39" s="26" t="s">
        <v>31</v>
      </c>
      <c r="C39" s="67">
        <v>299452</v>
      </c>
      <c r="D39" s="67">
        <v>149535</v>
      </c>
      <c r="E39" s="67">
        <v>149389</v>
      </c>
      <c r="F39" s="67">
        <v>30452</v>
      </c>
      <c r="G39" s="67">
        <v>28918</v>
      </c>
      <c r="H39" s="67">
        <v>3514</v>
      </c>
      <c r="I39" s="67">
        <v>52546</v>
      </c>
      <c r="J39" s="67">
        <v>3815</v>
      </c>
      <c r="K39" s="67">
        <v>5540</v>
      </c>
      <c r="L39" s="67">
        <v>2817</v>
      </c>
      <c r="M39" s="67">
        <v>7732</v>
      </c>
      <c r="N39" s="67">
        <v>2980</v>
      </c>
      <c r="O39" s="67">
        <v>7837</v>
      </c>
      <c r="P39" s="67">
        <v>4629</v>
      </c>
      <c r="Q39" s="67" t="s">
        <v>0</v>
      </c>
      <c r="R39" s="67">
        <v>7845</v>
      </c>
      <c r="S39" s="67">
        <v>11798</v>
      </c>
      <c r="T39" s="67">
        <v>642</v>
      </c>
      <c r="U39" s="68">
        <v>7770</v>
      </c>
      <c r="W39" s="3"/>
      <c r="X39" s="3"/>
      <c r="Y39" s="3"/>
      <c r="Z39" s="3"/>
      <c r="AA39" s="3"/>
      <c r="AB39" s="3"/>
      <c r="AC39" s="3"/>
      <c r="AD39" s="3"/>
      <c r="AE39" s="3"/>
      <c r="AF39" s="3"/>
      <c r="AG39" s="3"/>
      <c r="AH39" s="3"/>
      <c r="AI39" s="3"/>
      <c r="AJ39" s="3"/>
      <c r="AK39" s="3"/>
      <c r="AL39" s="3"/>
      <c r="AM39" s="3"/>
      <c r="AN39" s="3"/>
      <c r="AO39" s="3"/>
      <c r="AP39" s="39"/>
      <c r="AQ39" s="39">
        <f t="shared" si="18"/>
        <v>119465</v>
      </c>
      <c r="AR39" s="39">
        <f t="shared" si="19"/>
        <v>0</v>
      </c>
      <c r="AS39" s="39">
        <f t="shared" si="20"/>
        <v>146</v>
      </c>
      <c r="AT39" s="39">
        <f t="shared" si="21"/>
        <v>1534</v>
      </c>
      <c r="AU39" s="39"/>
      <c r="AV39" s="39"/>
      <c r="AW39" s="39"/>
      <c r="AX39" s="39" t="s">
        <v>35</v>
      </c>
      <c r="AY39" s="39" t="s">
        <v>31</v>
      </c>
      <c r="AZ39" s="39">
        <f t="shared" si="22"/>
        <v>0</v>
      </c>
      <c r="BA39" s="39"/>
    </row>
    <row r="40" spans="1:53">
      <c r="A40" s="465" t="s">
        <v>130</v>
      </c>
      <c r="B40" s="28" t="s">
        <v>30</v>
      </c>
      <c r="C40" s="65">
        <v>351741</v>
      </c>
      <c r="D40" s="65">
        <v>37809</v>
      </c>
      <c r="E40" s="65">
        <v>32844</v>
      </c>
      <c r="F40" s="65">
        <v>91393</v>
      </c>
      <c r="G40" s="65">
        <v>82829</v>
      </c>
      <c r="H40" s="65">
        <v>20047</v>
      </c>
      <c r="I40" s="65">
        <v>55870</v>
      </c>
      <c r="J40" s="65">
        <v>25795</v>
      </c>
      <c r="K40" s="65">
        <v>6352</v>
      </c>
      <c r="L40" s="65">
        <v>3691</v>
      </c>
      <c r="M40" s="65">
        <v>5963</v>
      </c>
      <c r="N40" s="65">
        <v>4243</v>
      </c>
      <c r="O40" s="65">
        <v>10080</v>
      </c>
      <c r="P40" s="65">
        <v>15219</v>
      </c>
      <c r="Q40" s="65">
        <v>17657</v>
      </c>
      <c r="R40" s="65">
        <v>27145</v>
      </c>
      <c r="S40" s="65">
        <v>19714</v>
      </c>
      <c r="T40" s="65">
        <v>3414</v>
      </c>
      <c r="U40" s="66">
        <v>7349</v>
      </c>
      <c r="W40" s="3"/>
      <c r="X40" s="3"/>
      <c r="Y40" s="3"/>
      <c r="Z40" s="3"/>
      <c r="AA40" s="3"/>
      <c r="AB40" s="3"/>
      <c r="AC40" s="3"/>
      <c r="AD40" s="3"/>
      <c r="AE40" s="3"/>
      <c r="AF40" s="3"/>
      <c r="AG40" s="3"/>
      <c r="AH40" s="3"/>
      <c r="AI40" s="3"/>
      <c r="AJ40" s="3"/>
      <c r="AK40" s="3"/>
      <c r="AL40" s="3"/>
      <c r="AM40" s="3"/>
      <c r="AN40" s="3"/>
      <c r="AO40" s="3"/>
      <c r="AP40" s="39"/>
      <c r="AQ40" s="39">
        <f t="shared" si="18"/>
        <v>222539</v>
      </c>
      <c r="AR40" s="39">
        <f t="shared" si="19"/>
        <v>0</v>
      </c>
      <c r="AS40" s="39">
        <f t="shared" si="20"/>
        <v>4965</v>
      </c>
      <c r="AT40" s="39">
        <f t="shared" si="21"/>
        <v>8564</v>
      </c>
      <c r="AU40" s="39"/>
      <c r="AV40" s="39"/>
      <c r="AW40" s="39"/>
      <c r="AX40" s="39" t="s">
        <v>130</v>
      </c>
      <c r="AY40" s="39" t="s">
        <v>30</v>
      </c>
      <c r="AZ40" s="39">
        <f t="shared" si="22"/>
        <v>0</v>
      </c>
      <c r="BA40" s="39"/>
    </row>
    <row r="41" spans="1:53" ht="12" customHeight="1">
      <c r="A41" s="470"/>
      <c r="B41" s="28" t="s">
        <v>31</v>
      </c>
      <c r="C41" s="65">
        <v>164765</v>
      </c>
      <c r="D41" s="65">
        <v>16347</v>
      </c>
      <c r="E41" s="65">
        <v>15511</v>
      </c>
      <c r="F41" s="65">
        <v>31909</v>
      </c>
      <c r="G41" s="65">
        <v>29957</v>
      </c>
      <c r="H41" s="65">
        <v>2075</v>
      </c>
      <c r="I41" s="65">
        <v>30394</v>
      </c>
      <c r="J41" s="65">
        <v>4881</v>
      </c>
      <c r="K41" s="65">
        <v>4016</v>
      </c>
      <c r="L41" s="65">
        <v>1056</v>
      </c>
      <c r="M41" s="65">
        <v>3987</v>
      </c>
      <c r="N41" s="65">
        <v>2313</v>
      </c>
      <c r="O41" s="65">
        <v>5047</v>
      </c>
      <c r="P41" s="65">
        <v>6651</v>
      </c>
      <c r="Q41" s="65">
        <v>11550</v>
      </c>
      <c r="R41" s="65">
        <v>21559</v>
      </c>
      <c r="S41" s="65">
        <v>16196</v>
      </c>
      <c r="T41" s="65">
        <v>2066</v>
      </c>
      <c r="U41" s="66">
        <v>4718</v>
      </c>
      <c r="W41" s="3"/>
      <c r="X41" s="3"/>
      <c r="Y41" s="3"/>
      <c r="Z41" s="3"/>
      <c r="AA41" s="3"/>
      <c r="AB41" s="3"/>
      <c r="AC41" s="3"/>
      <c r="AD41" s="3"/>
      <c r="AE41" s="3"/>
      <c r="AF41" s="3"/>
      <c r="AG41" s="3"/>
      <c r="AH41" s="3"/>
      <c r="AI41" s="3"/>
      <c r="AJ41" s="3"/>
      <c r="AK41" s="3"/>
      <c r="AL41" s="3"/>
      <c r="AM41" s="3"/>
      <c r="AN41" s="3"/>
      <c r="AO41" s="3"/>
      <c r="AP41" s="39"/>
      <c r="AQ41" s="39">
        <f t="shared" si="18"/>
        <v>116509</v>
      </c>
      <c r="AR41" s="39">
        <f t="shared" si="19"/>
        <v>0</v>
      </c>
      <c r="AS41" s="39">
        <f t="shared" si="20"/>
        <v>836</v>
      </c>
      <c r="AT41" s="39">
        <f t="shared" si="21"/>
        <v>1952</v>
      </c>
      <c r="AU41" s="39"/>
      <c r="AV41" s="39"/>
      <c r="AW41" s="39"/>
      <c r="AX41" s="39"/>
      <c r="AY41" s="39" t="s">
        <v>31</v>
      </c>
      <c r="AZ41" s="39">
        <f t="shared" si="22"/>
        <v>0</v>
      </c>
      <c r="BA41" s="39"/>
    </row>
    <row r="42" spans="1:53">
      <c r="A42" s="74" t="s">
        <v>32</v>
      </c>
      <c r="B42" s="22" t="s">
        <v>30</v>
      </c>
      <c r="C42" s="67">
        <v>72897</v>
      </c>
      <c r="D42" s="67">
        <v>2125</v>
      </c>
      <c r="E42" s="67">
        <v>157</v>
      </c>
      <c r="F42" s="67">
        <v>6110</v>
      </c>
      <c r="G42" s="67">
        <v>154</v>
      </c>
      <c r="H42" s="67">
        <v>179</v>
      </c>
      <c r="I42" s="67">
        <v>63</v>
      </c>
      <c r="J42" s="67">
        <v>4576</v>
      </c>
      <c r="K42" s="67">
        <v>142</v>
      </c>
      <c r="L42" s="67">
        <v>131</v>
      </c>
      <c r="M42" s="67">
        <v>643</v>
      </c>
      <c r="N42" s="67">
        <v>1017</v>
      </c>
      <c r="O42" s="67">
        <v>567</v>
      </c>
      <c r="P42" s="67">
        <v>413</v>
      </c>
      <c r="Q42" s="67" t="s">
        <v>145</v>
      </c>
      <c r="R42" s="67">
        <v>23963</v>
      </c>
      <c r="S42" s="67">
        <v>12489</v>
      </c>
      <c r="T42" s="67">
        <v>2683</v>
      </c>
      <c r="U42" s="68" t="s">
        <v>145</v>
      </c>
      <c r="W42" s="3"/>
      <c r="X42" s="3"/>
      <c r="Y42" s="3"/>
      <c r="Z42" s="3"/>
      <c r="AA42" s="3"/>
      <c r="AB42" s="3"/>
      <c r="AC42" s="3"/>
      <c r="AD42" s="3"/>
      <c r="AE42" s="3"/>
      <c r="AF42" s="3"/>
      <c r="AG42" s="3"/>
      <c r="AH42" s="3"/>
      <c r="AI42" s="3"/>
      <c r="AJ42" s="3"/>
      <c r="AK42" s="3"/>
      <c r="AL42" s="3"/>
      <c r="AM42" s="3"/>
      <c r="AN42" s="3"/>
      <c r="AO42" s="3"/>
      <c r="AP42" s="39"/>
      <c r="AQ42" s="39">
        <f t="shared" si="18"/>
        <v>46866</v>
      </c>
      <c r="AR42" s="39">
        <f t="shared" si="19"/>
        <v>17796</v>
      </c>
      <c r="AS42" s="39">
        <f t="shared" si="20"/>
        <v>1968</v>
      </c>
      <c r="AT42" s="39">
        <f t="shared" si="21"/>
        <v>5956</v>
      </c>
      <c r="AU42" s="39"/>
      <c r="AV42" s="39"/>
      <c r="AW42" s="39"/>
      <c r="AX42" s="39" t="s">
        <v>32</v>
      </c>
      <c r="AY42" s="39" t="s">
        <v>30</v>
      </c>
      <c r="AZ42" s="39">
        <f t="shared" si="22"/>
        <v>2</v>
      </c>
      <c r="BA42" s="39"/>
    </row>
    <row r="43" spans="1:53" ht="12" customHeight="1">
      <c r="A43" s="72" t="s">
        <v>33</v>
      </c>
      <c r="B43" s="26" t="s">
        <v>31</v>
      </c>
      <c r="C43" s="67">
        <v>48918</v>
      </c>
      <c r="D43" s="67">
        <v>581</v>
      </c>
      <c r="E43" s="67">
        <v>37</v>
      </c>
      <c r="F43" s="67">
        <v>1381</v>
      </c>
      <c r="G43" s="67">
        <v>17</v>
      </c>
      <c r="H43" s="67">
        <v>34</v>
      </c>
      <c r="I43" s="67">
        <v>14</v>
      </c>
      <c r="J43" s="67">
        <v>1751</v>
      </c>
      <c r="K43" s="67">
        <v>114</v>
      </c>
      <c r="L43" s="67">
        <v>57</v>
      </c>
      <c r="M43" s="67">
        <v>514</v>
      </c>
      <c r="N43" s="67">
        <v>559</v>
      </c>
      <c r="O43" s="67">
        <v>351</v>
      </c>
      <c r="P43" s="67">
        <v>310</v>
      </c>
      <c r="Q43" s="67" t="s">
        <v>145</v>
      </c>
      <c r="R43" s="67">
        <v>19209</v>
      </c>
      <c r="S43" s="67">
        <v>10717</v>
      </c>
      <c r="T43" s="67">
        <v>1708</v>
      </c>
      <c r="U43" s="68" t="s">
        <v>145</v>
      </c>
      <c r="W43" s="3">
        <f t="shared" ref="W43:AL44" si="48">C40-(C42+C44)</f>
        <v>0</v>
      </c>
      <c r="X43" s="3">
        <f t="shared" si="48"/>
        <v>0</v>
      </c>
      <c r="Y43" s="3">
        <f t="shared" si="48"/>
        <v>0</v>
      </c>
      <c r="Z43" s="3">
        <f t="shared" si="48"/>
        <v>0</v>
      </c>
      <c r="AA43" s="3">
        <f t="shared" si="48"/>
        <v>0</v>
      </c>
      <c r="AB43" s="3">
        <f t="shared" si="48"/>
        <v>0</v>
      </c>
      <c r="AC43" s="3">
        <f t="shared" si="48"/>
        <v>0</v>
      </c>
      <c r="AD43" s="3">
        <f t="shared" si="48"/>
        <v>0</v>
      </c>
      <c r="AE43" s="3">
        <f t="shared" si="48"/>
        <v>0</v>
      </c>
      <c r="AF43" s="3">
        <f t="shared" si="48"/>
        <v>0</v>
      </c>
      <c r="AG43" s="3">
        <f t="shared" si="48"/>
        <v>0</v>
      </c>
      <c r="AH43" s="3">
        <f t="shared" si="48"/>
        <v>0</v>
      </c>
      <c r="AI43" s="3">
        <f t="shared" si="48"/>
        <v>0</v>
      </c>
      <c r="AJ43" s="3">
        <f t="shared" si="48"/>
        <v>0</v>
      </c>
      <c r="AK43" s="3" t="e">
        <f t="shared" si="48"/>
        <v>#VALUE!</v>
      </c>
      <c r="AL43" s="3">
        <f t="shared" si="48"/>
        <v>0</v>
      </c>
      <c r="AM43" s="3">
        <f t="shared" ref="AG43:AO44" si="49">S40-(S42+S44)</f>
        <v>0</v>
      </c>
      <c r="AN43" s="3">
        <f t="shared" si="49"/>
        <v>0</v>
      </c>
      <c r="AO43" s="3" t="e">
        <f t="shared" si="49"/>
        <v>#VALUE!</v>
      </c>
      <c r="AP43" s="39"/>
      <c r="AQ43" s="39">
        <f t="shared" si="18"/>
        <v>35338</v>
      </c>
      <c r="AR43" s="39">
        <f t="shared" si="19"/>
        <v>11618</v>
      </c>
      <c r="AS43" s="39">
        <f t="shared" si="20"/>
        <v>544</v>
      </c>
      <c r="AT43" s="39">
        <f t="shared" si="21"/>
        <v>1364</v>
      </c>
      <c r="AU43" s="39"/>
      <c r="AV43" s="39"/>
      <c r="AW43" s="39"/>
      <c r="AX43" s="39" t="s">
        <v>33</v>
      </c>
      <c r="AY43" s="39" t="s">
        <v>31</v>
      </c>
      <c r="AZ43" s="39">
        <f t="shared" si="22"/>
        <v>2</v>
      </c>
      <c r="BA43" s="39"/>
    </row>
    <row r="44" spans="1:53">
      <c r="A44" s="74" t="s">
        <v>34</v>
      </c>
      <c r="B44" s="26" t="s">
        <v>30</v>
      </c>
      <c r="C44" s="67">
        <v>278844</v>
      </c>
      <c r="D44" s="67">
        <v>35684</v>
      </c>
      <c r="E44" s="67">
        <v>32687</v>
      </c>
      <c r="F44" s="67">
        <v>85283</v>
      </c>
      <c r="G44" s="67">
        <v>82675</v>
      </c>
      <c r="H44" s="67">
        <v>19868</v>
      </c>
      <c r="I44" s="67">
        <v>55807</v>
      </c>
      <c r="J44" s="67">
        <v>21219</v>
      </c>
      <c r="K44" s="67">
        <v>6210</v>
      </c>
      <c r="L44" s="67">
        <v>3560</v>
      </c>
      <c r="M44" s="67">
        <v>5320</v>
      </c>
      <c r="N44" s="67">
        <v>3226</v>
      </c>
      <c r="O44" s="67">
        <v>9513</v>
      </c>
      <c r="P44" s="67">
        <v>14806</v>
      </c>
      <c r="Q44" s="67" t="s">
        <v>145</v>
      </c>
      <c r="R44" s="67">
        <v>3182</v>
      </c>
      <c r="S44" s="67">
        <v>7225</v>
      </c>
      <c r="T44" s="67">
        <v>731</v>
      </c>
      <c r="U44" s="68" t="s">
        <v>145</v>
      </c>
      <c r="W44" s="3">
        <f t="shared" si="48"/>
        <v>0</v>
      </c>
      <c r="X44" s="3">
        <f t="shared" si="48"/>
        <v>0</v>
      </c>
      <c r="Y44" s="3">
        <f t="shared" si="48"/>
        <v>0</v>
      </c>
      <c r="Z44" s="3">
        <f t="shared" si="48"/>
        <v>0</v>
      </c>
      <c r="AA44" s="3">
        <f t="shared" si="48"/>
        <v>0</v>
      </c>
      <c r="AB44" s="3">
        <f t="shared" si="48"/>
        <v>0</v>
      </c>
      <c r="AC44" s="3">
        <f t="shared" si="48"/>
        <v>0</v>
      </c>
      <c r="AD44" s="3">
        <f t="shared" si="48"/>
        <v>0</v>
      </c>
      <c r="AE44" s="3">
        <f t="shared" si="48"/>
        <v>0</v>
      </c>
      <c r="AF44" s="3">
        <f t="shared" si="48"/>
        <v>0</v>
      </c>
      <c r="AG44" s="3">
        <f t="shared" si="49"/>
        <v>0</v>
      </c>
      <c r="AH44" s="3">
        <f t="shared" si="49"/>
        <v>0</v>
      </c>
      <c r="AI44" s="3">
        <f t="shared" si="49"/>
        <v>0</v>
      </c>
      <c r="AJ44" s="3">
        <f t="shared" si="49"/>
        <v>0</v>
      </c>
      <c r="AK44" s="3" t="e">
        <f t="shared" si="49"/>
        <v>#VALUE!</v>
      </c>
      <c r="AL44" s="3">
        <f t="shared" si="49"/>
        <v>0</v>
      </c>
      <c r="AM44" s="3">
        <f t="shared" si="49"/>
        <v>0</v>
      </c>
      <c r="AN44" s="3">
        <f t="shared" si="49"/>
        <v>0</v>
      </c>
      <c r="AO44" s="3" t="e">
        <f t="shared" si="49"/>
        <v>#VALUE!</v>
      </c>
      <c r="AP44" s="39"/>
      <c r="AQ44" s="39">
        <f t="shared" si="18"/>
        <v>150667</v>
      </c>
      <c r="AR44" s="39">
        <f t="shared" si="19"/>
        <v>7210</v>
      </c>
      <c r="AS44" s="39">
        <f t="shared" si="20"/>
        <v>2997</v>
      </c>
      <c r="AT44" s="39">
        <f t="shared" si="21"/>
        <v>2608</v>
      </c>
      <c r="AU44" s="39"/>
      <c r="AV44" s="39"/>
      <c r="AW44" s="39"/>
      <c r="AX44" s="39" t="s">
        <v>34</v>
      </c>
      <c r="AY44" s="39" t="s">
        <v>30</v>
      </c>
      <c r="AZ44" s="39">
        <f t="shared" si="22"/>
        <v>2</v>
      </c>
      <c r="BA44" s="39"/>
    </row>
    <row r="45" spans="1:53" ht="12" customHeight="1">
      <c r="A45" s="72" t="s">
        <v>35</v>
      </c>
      <c r="B45" s="26" t="s">
        <v>31</v>
      </c>
      <c r="C45" s="67">
        <v>115847</v>
      </c>
      <c r="D45" s="67">
        <v>15766</v>
      </c>
      <c r="E45" s="67">
        <v>15474</v>
      </c>
      <c r="F45" s="67">
        <v>30528</v>
      </c>
      <c r="G45" s="67">
        <v>29940</v>
      </c>
      <c r="H45" s="67">
        <v>2041</v>
      </c>
      <c r="I45" s="67">
        <v>30380</v>
      </c>
      <c r="J45" s="67">
        <v>3130</v>
      </c>
      <c r="K45" s="67">
        <v>3902</v>
      </c>
      <c r="L45" s="67">
        <v>999</v>
      </c>
      <c r="M45" s="67">
        <v>3473</v>
      </c>
      <c r="N45" s="67">
        <v>1754</v>
      </c>
      <c r="O45" s="67">
        <v>4696</v>
      </c>
      <c r="P45" s="67">
        <v>6341</v>
      </c>
      <c r="Q45" s="67" t="s">
        <v>145</v>
      </c>
      <c r="R45" s="67">
        <v>2350</v>
      </c>
      <c r="S45" s="67">
        <v>5479</v>
      </c>
      <c r="T45" s="67">
        <v>358</v>
      </c>
      <c r="U45" s="68" t="s">
        <v>145</v>
      </c>
      <c r="W45" s="3"/>
      <c r="X45" s="3"/>
      <c r="Y45" s="3"/>
      <c r="Z45" s="3"/>
      <c r="AA45" s="3"/>
      <c r="AB45" s="3"/>
      <c r="AC45" s="3"/>
      <c r="AD45" s="3"/>
      <c r="AE45" s="3"/>
      <c r="AF45" s="3"/>
      <c r="AG45" s="3"/>
      <c r="AH45" s="3"/>
      <c r="AI45" s="3"/>
      <c r="AJ45" s="3"/>
      <c r="AK45" s="3"/>
      <c r="AL45" s="3"/>
      <c r="AM45" s="3"/>
      <c r="AN45" s="3"/>
      <c r="AO45" s="3"/>
      <c r="AP45" s="39"/>
      <c r="AQ45" s="39">
        <f t="shared" si="18"/>
        <v>64903</v>
      </c>
      <c r="AR45" s="39">
        <f t="shared" si="19"/>
        <v>4650</v>
      </c>
      <c r="AS45" s="39">
        <f t="shared" si="20"/>
        <v>292</v>
      </c>
      <c r="AT45" s="39">
        <f t="shared" si="21"/>
        <v>588</v>
      </c>
      <c r="AU45" s="39"/>
      <c r="AV45" s="39"/>
      <c r="AW45" s="39"/>
      <c r="AX45" s="39" t="s">
        <v>35</v>
      </c>
      <c r="AY45" s="39" t="s">
        <v>31</v>
      </c>
      <c r="AZ45" s="39">
        <f t="shared" si="22"/>
        <v>2</v>
      </c>
      <c r="BA45" s="39"/>
    </row>
    <row r="46" spans="1:53">
      <c r="A46" s="465" t="s">
        <v>131</v>
      </c>
      <c r="B46" s="18" t="s">
        <v>30</v>
      </c>
      <c r="C46" s="65">
        <v>1004953</v>
      </c>
      <c r="D46" s="65">
        <v>179358</v>
      </c>
      <c r="E46" s="65">
        <v>177505</v>
      </c>
      <c r="F46" s="65">
        <v>231341</v>
      </c>
      <c r="G46" s="65">
        <v>206048</v>
      </c>
      <c r="H46" s="65">
        <v>45013</v>
      </c>
      <c r="I46" s="65">
        <v>152403</v>
      </c>
      <c r="J46" s="65">
        <v>58582</v>
      </c>
      <c r="K46" s="65">
        <v>13875</v>
      </c>
      <c r="L46" s="65">
        <v>15589</v>
      </c>
      <c r="M46" s="65">
        <v>22334</v>
      </c>
      <c r="N46" s="65">
        <v>12870</v>
      </c>
      <c r="O46" s="65">
        <v>36539</v>
      </c>
      <c r="P46" s="65">
        <v>41921</v>
      </c>
      <c r="Q46" s="65">
        <v>41217</v>
      </c>
      <c r="R46" s="65">
        <v>72183</v>
      </c>
      <c r="S46" s="65">
        <v>55818</v>
      </c>
      <c r="T46" s="65">
        <v>9062</v>
      </c>
      <c r="U46" s="66">
        <v>16848</v>
      </c>
      <c r="W46" s="3"/>
      <c r="X46" s="3"/>
      <c r="Y46" s="3"/>
      <c r="Z46" s="3"/>
      <c r="AA46" s="3"/>
      <c r="AB46" s="3"/>
      <c r="AC46" s="3"/>
      <c r="AD46" s="3"/>
      <c r="AE46" s="3"/>
      <c r="AF46" s="3"/>
      <c r="AG46" s="3"/>
      <c r="AH46" s="3"/>
      <c r="AI46" s="3"/>
      <c r="AJ46" s="3"/>
      <c r="AK46" s="3"/>
      <c r="AL46" s="3"/>
      <c r="AM46" s="3"/>
      <c r="AN46" s="3"/>
      <c r="AO46" s="3"/>
      <c r="AP46" s="39"/>
      <c r="AQ46" s="39">
        <f t="shared" si="18"/>
        <v>594254</v>
      </c>
      <c r="AR46" s="39">
        <f t="shared" si="19"/>
        <v>0</v>
      </c>
      <c r="AS46" s="39">
        <f t="shared" si="20"/>
        <v>1853</v>
      </c>
      <c r="AT46" s="39">
        <f t="shared" si="21"/>
        <v>25293</v>
      </c>
      <c r="AU46" s="39"/>
      <c r="AV46" s="39"/>
      <c r="AW46" s="39"/>
      <c r="AX46" s="39" t="s">
        <v>131</v>
      </c>
      <c r="AY46" s="39" t="s">
        <v>30</v>
      </c>
      <c r="AZ46" s="39">
        <f t="shared" si="22"/>
        <v>0</v>
      </c>
      <c r="BA46" s="39"/>
    </row>
    <row r="47" spans="1:53" ht="12" customHeight="1">
      <c r="A47" s="470"/>
      <c r="B47" s="18" t="s">
        <v>31</v>
      </c>
      <c r="C47" s="65">
        <v>481368</v>
      </c>
      <c r="D47" s="65">
        <v>85359</v>
      </c>
      <c r="E47" s="65">
        <v>85013</v>
      </c>
      <c r="F47" s="65">
        <v>82332</v>
      </c>
      <c r="G47" s="65">
        <v>77572</v>
      </c>
      <c r="H47" s="65">
        <v>4734</v>
      </c>
      <c r="I47" s="65">
        <v>78515</v>
      </c>
      <c r="J47" s="65">
        <v>12301</v>
      </c>
      <c r="K47" s="65">
        <v>9020</v>
      </c>
      <c r="L47" s="65">
        <v>4774</v>
      </c>
      <c r="M47" s="65">
        <v>14804</v>
      </c>
      <c r="N47" s="65">
        <v>6456</v>
      </c>
      <c r="O47" s="65">
        <v>19970</v>
      </c>
      <c r="P47" s="65">
        <v>19114</v>
      </c>
      <c r="Q47" s="65">
        <v>26635</v>
      </c>
      <c r="R47" s="65">
        <v>56664</v>
      </c>
      <c r="S47" s="65">
        <v>44557</v>
      </c>
      <c r="T47" s="65">
        <v>5429</v>
      </c>
      <c r="U47" s="66">
        <v>10704</v>
      </c>
      <c r="W47" s="3"/>
      <c r="X47" s="3"/>
      <c r="Y47" s="3"/>
      <c r="Z47" s="3"/>
      <c r="AA47" s="3"/>
      <c r="AB47" s="3"/>
      <c r="AC47" s="3"/>
      <c r="AD47" s="3"/>
      <c r="AE47" s="3"/>
      <c r="AF47" s="3"/>
      <c r="AG47" s="3"/>
      <c r="AH47" s="3"/>
      <c r="AI47" s="3"/>
      <c r="AJ47" s="3"/>
      <c r="AK47" s="3"/>
      <c r="AL47" s="3"/>
      <c r="AM47" s="3"/>
      <c r="AN47" s="3"/>
      <c r="AO47" s="3"/>
      <c r="AP47" s="39"/>
      <c r="AQ47" s="39">
        <f t="shared" si="18"/>
        <v>313677</v>
      </c>
      <c r="AR47" s="39">
        <f t="shared" si="19"/>
        <v>0</v>
      </c>
      <c r="AS47" s="39">
        <f t="shared" si="20"/>
        <v>346</v>
      </c>
      <c r="AT47" s="39">
        <f t="shared" si="21"/>
        <v>4760</v>
      </c>
      <c r="AU47" s="39"/>
      <c r="AV47" s="39"/>
      <c r="AW47" s="39"/>
      <c r="AX47" s="39"/>
      <c r="AY47" s="39" t="s">
        <v>31</v>
      </c>
      <c r="AZ47" s="39">
        <f t="shared" si="22"/>
        <v>0</v>
      </c>
      <c r="BA47" s="39"/>
    </row>
    <row r="48" spans="1:53">
      <c r="A48" s="74" t="s">
        <v>32</v>
      </c>
      <c r="B48" s="26" t="s">
        <v>30</v>
      </c>
      <c r="C48" s="67">
        <v>184479</v>
      </c>
      <c r="D48" s="67">
        <v>1330</v>
      </c>
      <c r="E48" s="67">
        <v>447</v>
      </c>
      <c r="F48" s="67">
        <v>10876</v>
      </c>
      <c r="G48" s="67">
        <v>3581</v>
      </c>
      <c r="H48" s="67">
        <v>178</v>
      </c>
      <c r="I48" s="67">
        <v>346</v>
      </c>
      <c r="J48" s="67">
        <v>14928</v>
      </c>
      <c r="K48" s="67">
        <v>604</v>
      </c>
      <c r="L48" s="67">
        <v>408</v>
      </c>
      <c r="M48" s="67">
        <v>2469</v>
      </c>
      <c r="N48" s="67">
        <v>1950</v>
      </c>
      <c r="O48" s="67">
        <v>4769</v>
      </c>
      <c r="P48" s="67">
        <v>376</v>
      </c>
      <c r="Q48" s="67">
        <v>41217</v>
      </c>
      <c r="R48" s="67">
        <v>62010</v>
      </c>
      <c r="S48" s="67">
        <v>36143</v>
      </c>
      <c r="T48" s="67">
        <v>6814</v>
      </c>
      <c r="U48" s="68">
        <v>61</v>
      </c>
      <c r="W48" s="3"/>
      <c r="X48" s="3"/>
      <c r="Y48" s="3"/>
      <c r="Z48" s="3"/>
      <c r="AA48" s="3"/>
      <c r="AB48" s="3"/>
      <c r="AC48" s="3"/>
      <c r="AD48" s="3"/>
      <c r="AE48" s="3"/>
      <c r="AF48" s="3"/>
      <c r="AG48" s="3"/>
      <c r="AH48" s="3"/>
      <c r="AI48" s="3"/>
      <c r="AJ48" s="3"/>
      <c r="AK48" s="3"/>
      <c r="AL48" s="3"/>
      <c r="AM48" s="3"/>
      <c r="AN48" s="3"/>
      <c r="AO48" s="3"/>
      <c r="AP48" s="39"/>
      <c r="AQ48" s="39">
        <f t="shared" si="18"/>
        <v>172273</v>
      </c>
      <c r="AR48" s="39">
        <f t="shared" si="19"/>
        <v>0</v>
      </c>
      <c r="AS48" s="39">
        <f t="shared" si="20"/>
        <v>883</v>
      </c>
      <c r="AT48" s="39">
        <f t="shared" si="21"/>
        <v>7295</v>
      </c>
      <c r="AU48" s="39"/>
      <c r="AV48" s="39"/>
      <c r="AW48" s="39"/>
      <c r="AX48" s="39" t="s">
        <v>32</v>
      </c>
      <c r="AY48" s="39" t="s">
        <v>30</v>
      </c>
      <c r="AZ48" s="39">
        <f t="shared" si="22"/>
        <v>0</v>
      </c>
      <c r="BA48" s="39"/>
    </row>
    <row r="49" spans="1:53" ht="12" customHeight="1">
      <c r="A49" s="72" t="s">
        <v>33</v>
      </c>
      <c r="B49" s="26" t="s">
        <v>31</v>
      </c>
      <c r="C49" s="67">
        <v>125137</v>
      </c>
      <c r="D49" s="67">
        <v>357</v>
      </c>
      <c r="E49" s="67">
        <v>131</v>
      </c>
      <c r="F49" s="67">
        <v>2348</v>
      </c>
      <c r="G49" s="67">
        <v>662</v>
      </c>
      <c r="H49" s="67">
        <v>26</v>
      </c>
      <c r="I49" s="67">
        <v>222</v>
      </c>
      <c r="J49" s="67">
        <v>4404</v>
      </c>
      <c r="K49" s="67">
        <v>460</v>
      </c>
      <c r="L49" s="67">
        <v>193</v>
      </c>
      <c r="M49" s="67">
        <v>1874</v>
      </c>
      <c r="N49" s="67">
        <v>1176</v>
      </c>
      <c r="O49" s="67">
        <v>3446</v>
      </c>
      <c r="P49" s="67">
        <v>165</v>
      </c>
      <c r="Q49" s="67">
        <v>26635</v>
      </c>
      <c r="R49" s="67">
        <v>49616</v>
      </c>
      <c r="S49" s="67">
        <v>29862</v>
      </c>
      <c r="T49" s="67">
        <v>4326</v>
      </c>
      <c r="U49" s="68">
        <v>27</v>
      </c>
      <c r="W49" s="3">
        <f t="shared" ref="W49:AL50" si="50">C46-(C48+C50)</f>
        <v>0</v>
      </c>
      <c r="X49" s="3">
        <f t="shared" si="50"/>
        <v>0</v>
      </c>
      <c r="Y49" s="3">
        <f t="shared" si="50"/>
        <v>0</v>
      </c>
      <c r="Z49" s="3">
        <f t="shared" si="50"/>
        <v>0</v>
      </c>
      <c r="AA49" s="3">
        <f t="shared" si="50"/>
        <v>0</v>
      </c>
      <c r="AB49" s="3">
        <f t="shared" si="50"/>
        <v>0</v>
      </c>
      <c r="AC49" s="3">
        <f t="shared" si="50"/>
        <v>0</v>
      </c>
      <c r="AD49" s="3">
        <f t="shared" si="50"/>
        <v>0</v>
      </c>
      <c r="AE49" s="3">
        <f t="shared" si="50"/>
        <v>0</v>
      </c>
      <c r="AF49" s="3">
        <f t="shared" si="50"/>
        <v>0</v>
      </c>
      <c r="AG49" s="3">
        <f t="shared" si="50"/>
        <v>0</v>
      </c>
      <c r="AH49" s="3">
        <f t="shared" si="50"/>
        <v>0</v>
      </c>
      <c r="AI49" s="3">
        <f t="shared" si="50"/>
        <v>0</v>
      </c>
      <c r="AJ49" s="3">
        <f t="shared" si="50"/>
        <v>0</v>
      </c>
      <c r="AK49" s="3" t="e">
        <f t="shared" si="50"/>
        <v>#VALUE!</v>
      </c>
      <c r="AL49" s="3">
        <f t="shared" si="50"/>
        <v>0</v>
      </c>
      <c r="AM49" s="3">
        <f t="shared" ref="AG49:AO50" si="51">S46-(S48+S50)</f>
        <v>0</v>
      </c>
      <c r="AN49" s="3">
        <f t="shared" si="51"/>
        <v>0</v>
      </c>
      <c r="AO49" s="3">
        <f t="shared" si="51"/>
        <v>0</v>
      </c>
      <c r="AP49" s="39"/>
      <c r="AQ49" s="39">
        <f t="shared" si="18"/>
        <v>122432</v>
      </c>
      <c r="AR49" s="39">
        <f t="shared" si="19"/>
        <v>0</v>
      </c>
      <c r="AS49" s="39">
        <f t="shared" si="20"/>
        <v>226</v>
      </c>
      <c r="AT49" s="39">
        <f t="shared" si="21"/>
        <v>1686</v>
      </c>
      <c r="AU49" s="39"/>
      <c r="AV49" s="39"/>
      <c r="AW49" s="39"/>
      <c r="AX49" s="39" t="s">
        <v>33</v>
      </c>
      <c r="AY49" s="39" t="s">
        <v>31</v>
      </c>
      <c r="AZ49" s="39">
        <f t="shared" si="22"/>
        <v>0</v>
      </c>
      <c r="BA49" s="39"/>
    </row>
    <row r="50" spans="1:53">
      <c r="A50" s="74" t="s">
        <v>34</v>
      </c>
      <c r="B50" s="22" t="s">
        <v>30</v>
      </c>
      <c r="C50" s="67">
        <v>820474</v>
      </c>
      <c r="D50" s="67">
        <v>178028</v>
      </c>
      <c r="E50" s="67">
        <v>177058</v>
      </c>
      <c r="F50" s="67">
        <v>220465</v>
      </c>
      <c r="G50" s="67">
        <v>202467</v>
      </c>
      <c r="H50" s="67">
        <v>44835</v>
      </c>
      <c r="I50" s="67">
        <v>152057</v>
      </c>
      <c r="J50" s="67">
        <v>43654</v>
      </c>
      <c r="K50" s="67">
        <v>13271</v>
      </c>
      <c r="L50" s="67">
        <v>15181</v>
      </c>
      <c r="M50" s="67">
        <v>19865</v>
      </c>
      <c r="N50" s="67">
        <v>10920</v>
      </c>
      <c r="O50" s="67">
        <v>31770</v>
      </c>
      <c r="P50" s="67">
        <v>41545</v>
      </c>
      <c r="Q50" s="67" t="s">
        <v>0</v>
      </c>
      <c r="R50" s="67">
        <v>10173</v>
      </c>
      <c r="S50" s="67">
        <v>19675</v>
      </c>
      <c r="T50" s="67">
        <v>2248</v>
      </c>
      <c r="U50" s="68">
        <v>16787</v>
      </c>
      <c r="W50" s="3">
        <f t="shared" si="50"/>
        <v>0</v>
      </c>
      <c r="X50" s="3">
        <f t="shared" si="50"/>
        <v>0</v>
      </c>
      <c r="Y50" s="3">
        <f t="shared" si="50"/>
        <v>0</v>
      </c>
      <c r="Z50" s="3">
        <f t="shared" si="50"/>
        <v>0</v>
      </c>
      <c r="AA50" s="3">
        <f t="shared" si="50"/>
        <v>0</v>
      </c>
      <c r="AB50" s="3">
        <f t="shared" si="50"/>
        <v>0</v>
      </c>
      <c r="AC50" s="3">
        <f t="shared" si="50"/>
        <v>0</v>
      </c>
      <c r="AD50" s="3">
        <f t="shared" si="50"/>
        <v>0</v>
      </c>
      <c r="AE50" s="3">
        <f t="shared" si="50"/>
        <v>0</v>
      </c>
      <c r="AF50" s="3">
        <f t="shared" si="50"/>
        <v>0</v>
      </c>
      <c r="AG50" s="3">
        <f t="shared" si="51"/>
        <v>0</v>
      </c>
      <c r="AH50" s="3">
        <f t="shared" si="51"/>
        <v>0</v>
      </c>
      <c r="AI50" s="3">
        <f t="shared" si="51"/>
        <v>0</v>
      </c>
      <c r="AJ50" s="3">
        <f t="shared" si="51"/>
        <v>0</v>
      </c>
      <c r="AK50" s="3" t="e">
        <f t="shared" si="51"/>
        <v>#VALUE!</v>
      </c>
      <c r="AL50" s="3">
        <f t="shared" si="51"/>
        <v>0</v>
      </c>
      <c r="AM50" s="3">
        <f t="shared" si="51"/>
        <v>0</v>
      </c>
      <c r="AN50" s="3">
        <f t="shared" si="51"/>
        <v>0</v>
      </c>
      <c r="AO50" s="3">
        <f t="shared" si="51"/>
        <v>0</v>
      </c>
      <c r="AP50" s="39"/>
      <c r="AQ50" s="39">
        <f t="shared" si="18"/>
        <v>421981</v>
      </c>
      <c r="AR50" s="39">
        <f t="shared" si="19"/>
        <v>0</v>
      </c>
      <c r="AS50" s="39">
        <f t="shared" si="20"/>
        <v>970</v>
      </c>
      <c r="AT50" s="39">
        <f t="shared" si="21"/>
        <v>17998</v>
      </c>
      <c r="AU50" s="39"/>
      <c r="AV50" s="39"/>
      <c r="AW50" s="39"/>
      <c r="AX50" s="39" t="s">
        <v>34</v>
      </c>
      <c r="AY50" s="39" t="s">
        <v>30</v>
      </c>
      <c r="AZ50" s="39">
        <f t="shared" si="22"/>
        <v>0</v>
      </c>
      <c r="BA50" s="39"/>
    </row>
    <row r="51" spans="1:53" ht="12" customHeight="1">
      <c r="A51" s="72" t="s">
        <v>35</v>
      </c>
      <c r="B51" s="26" t="s">
        <v>31</v>
      </c>
      <c r="C51" s="67">
        <v>356231</v>
      </c>
      <c r="D51" s="67">
        <v>85002</v>
      </c>
      <c r="E51" s="67">
        <v>84882</v>
      </c>
      <c r="F51" s="67">
        <v>79984</v>
      </c>
      <c r="G51" s="67">
        <v>76910</v>
      </c>
      <c r="H51" s="67">
        <v>4708</v>
      </c>
      <c r="I51" s="67">
        <v>78293</v>
      </c>
      <c r="J51" s="67">
        <v>7897</v>
      </c>
      <c r="K51" s="67">
        <v>8560</v>
      </c>
      <c r="L51" s="67">
        <v>4581</v>
      </c>
      <c r="M51" s="67">
        <v>12930</v>
      </c>
      <c r="N51" s="67">
        <v>5280</v>
      </c>
      <c r="O51" s="67">
        <v>16524</v>
      </c>
      <c r="P51" s="67">
        <v>18949</v>
      </c>
      <c r="Q51" s="67" t="s">
        <v>0</v>
      </c>
      <c r="R51" s="67">
        <v>7048</v>
      </c>
      <c r="S51" s="67">
        <v>14695</v>
      </c>
      <c r="T51" s="67">
        <v>1103</v>
      </c>
      <c r="U51" s="68">
        <v>10677</v>
      </c>
      <c r="W51" s="3"/>
      <c r="X51" s="3"/>
      <c r="Y51" s="3"/>
      <c r="Z51" s="3"/>
      <c r="AA51" s="3"/>
      <c r="AB51" s="3"/>
      <c r="AC51" s="3"/>
      <c r="AD51" s="3"/>
      <c r="AE51" s="3"/>
      <c r="AF51" s="3"/>
      <c r="AG51" s="3"/>
      <c r="AH51" s="3"/>
      <c r="AI51" s="3"/>
      <c r="AJ51" s="3"/>
      <c r="AK51" s="3"/>
      <c r="AL51" s="3"/>
      <c r="AM51" s="3"/>
      <c r="AN51" s="3"/>
      <c r="AO51" s="3"/>
      <c r="AP51" s="39"/>
      <c r="AQ51" s="39">
        <f t="shared" si="18"/>
        <v>191245</v>
      </c>
      <c r="AR51" s="39">
        <f t="shared" si="19"/>
        <v>0</v>
      </c>
      <c r="AS51" s="39">
        <f t="shared" si="20"/>
        <v>120</v>
      </c>
      <c r="AT51" s="39">
        <f t="shared" si="21"/>
        <v>3074</v>
      </c>
      <c r="AU51" s="39"/>
      <c r="AV51" s="39"/>
      <c r="AW51" s="39"/>
      <c r="AX51" s="39" t="s">
        <v>35</v>
      </c>
      <c r="AY51" s="39" t="s">
        <v>31</v>
      </c>
      <c r="AZ51" s="39">
        <f t="shared" si="22"/>
        <v>0</v>
      </c>
      <c r="BA51" s="39"/>
    </row>
    <row r="52" spans="1:53">
      <c r="A52" s="465" t="s">
        <v>132</v>
      </c>
      <c r="B52" s="28" t="s">
        <v>30</v>
      </c>
      <c r="C52" s="65">
        <v>1414089</v>
      </c>
      <c r="D52" s="65">
        <v>272707</v>
      </c>
      <c r="E52" s="65">
        <v>270479</v>
      </c>
      <c r="F52" s="65">
        <v>241395</v>
      </c>
      <c r="G52" s="65">
        <v>213825</v>
      </c>
      <c r="H52" s="65">
        <v>97020</v>
      </c>
      <c r="I52" s="65">
        <v>212402</v>
      </c>
      <c r="J52" s="65">
        <v>66254</v>
      </c>
      <c r="K52" s="65">
        <v>35679</v>
      </c>
      <c r="L52" s="65">
        <v>44880</v>
      </c>
      <c r="M52" s="65">
        <v>28565</v>
      </c>
      <c r="N52" s="65">
        <v>16006</v>
      </c>
      <c r="O52" s="65">
        <v>74363</v>
      </c>
      <c r="P52" s="65">
        <v>42035</v>
      </c>
      <c r="Q52" s="65">
        <v>46028</v>
      </c>
      <c r="R52" s="65">
        <v>111382</v>
      </c>
      <c r="S52" s="65">
        <v>80287</v>
      </c>
      <c r="T52" s="65">
        <v>15662</v>
      </c>
      <c r="U52" s="66">
        <v>29424</v>
      </c>
      <c r="W52" s="3"/>
      <c r="X52" s="3"/>
      <c r="Y52" s="3"/>
      <c r="Z52" s="3"/>
      <c r="AA52" s="3"/>
      <c r="AB52" s="3"/>
      <c r="AC52" s="3"/>
      <c r="AD52" s="3"/>
      <c r="AE52" s="3"/>
      <c r="AF52" s="3"/>
      <c r="AG52" s="3"/>
      <c r="AH52" s="3"/>
      <c r="AI52" s="3"/>
      <c r="AJ52" s="3"/>
      <c r="AK52" s="3"/>
      <c r="AL52" s="3"/>
      <c r="AM52" s="3"/>
      <c r="AN52" s="3"/>
      <c r="AO52" s="3"/>
      <c r="AP52" s="39"/>
      <c r="AQ52" s="39">
        <f t="shared" si="18"/>
        <v>899987</v>
      </c>
      <c r="AR52" s="39">
        <f t="shared" si="19"/>
        <v>0</v>
      </c>
      <c r="AS52" s="39">
        <f t="shared" si="20"/>
        <v>2228</v>
      </c>
      <c r="AT52" s="39">
        <f t="shared" si="21"/>
        <v>27570</v>
      </c>
      <c r="AU52" s="39"/>
      <c r="AV52" s="39"/>
      <c r="AW52" s="39"/>
      <c r="AX52" s="39" t="s">
        <v>132</v>
      </c>
      <c r="AY52" s="39" t="s">
        <v>30</v>
      </c>
      <c r="AZ52" s="39">
        <f t="shared" si="22"/>
        <v>0</v>
      </c>
      <c r="BA52" s="39"/>
    </row>
    <row r="53" spans="1:53" ht="12" customHeight="1">
      <c r="A53" s="470"/>
      <c r="B53" s="31" t="s">
        <v>31</v>
      </c>
      <c r="C53" s="65">
        <v>684332</v>
      </c>
      <c r="D53" s="65">
        <v>142976</v>
      </c>
      <c r="E53" s="65">
        <v>142627</v>
      </c>
      <c r="F53" s="65">
        <v>71946</v>
      </c>
      <c r="G53" s="65">
        <v>66618</v>
      </c>
      <c r="H53" s="65">
        <v>10521</v>
      </c>
      <c r="I53" s="65">
        <v>113028</v>
      </c>
      <c r="J53" s="65">
        <v>14079</v>
      </c>
      <c r="K53" s="65">
        <v>22469</v>
      </c>
      <c r="L53" s="65">
        <v>15161</v>
      </c>
      <c r="M53" s="65">
        <v>18773</v>
      </c>
      <c r="N53" s="65">
        <v>8730</v>
      </c>
      <c r="O53" s="65">
        <v>39679</v>
      </c>
      <c r="P53" s="65">
        <v>19489</v>
      </c>
      <c r="Q53" s="65">
        <v>30247</v>
      </c>
      <c r="R53" s="65">
        <v>85153</v>
      </c>
      <c r="S53" s="65">
        <v>64848</v>
      </c>
      <c r="T53" s="65">
        <v>9221</v>
      </c>
      <c r="U53" s="66">
        <v>18012</v>
      </c>
      <c r="W53" s="3"/>
      <c r="X53" s="3"/>
      <c r="Y53" s="3"/>
      <c r="Z53" s="3"/>
      <c r="AA53" s="3"/>
      <c r="AB53" s="3"/>
      <c r="AC53" s="3"/>
      <c r="AD53" s="3"/>
      <c r="AE53" s="3"/>
      <c r="AF53" s="3"/>
      <c r="AG53" s="3"/>
      <c r="AH53" s="3"/>
      <c r="AI53" s="3"/>
      <c r="AJ53" s="3"/>
      <c r="AK53" s="3"/>
      <c r="AL53" s="3"/>
      <c r="AM53" s="3"/>
      <c r="AN53" s="3"/>
      <c r="AO53" s="3"/>
      <c r="AP53" s="39"/>
      <c r="AQ53" s="39">
        <f t="shared" si="18"/>
        <v>469410</v>
      </c>
      <c r="AR53" s="39">
        <f t="shared" si="19"/>
        <v>0</v>
      </c>
      <c r="AS53" s="39">
        <f t="shared" si="20"/>
        <v>349</v>
      </c>
      <c r="AT53" s="39">
        <f t="shared" si="21"/>
        <v>5328</v>
      </c>
      <c r="AU53" s="39"/>
      <c r="AV53" s="39"/>
      <c r="AW53" s="39"/>
      <c r="AX53" s="39"/>
      <c r="AY53" s="39" t="s">
        <v>31</v>
      </c>
      <c r="AZ53" s="39">
        <f t="shared" si="22"/>
        <v>0</v>
      </c>
      <c r="BA53" s="39"/>
    </row>
    <row r="54" spans="1:53">
      <c r="A54" s="74" t="s">
        <v>32</v>
      </c>
      <c r="B54" s="30" t="s">
        <v>30</v>
      </c>
      <c r="C54" s="67">
        <v>251497</v>
      </c>
      <c r="D54" s="67">
        <v>1333</v>
      </c>
      <c r="E54" s="67">
        <v>393</v>
      </c>
      <c r="F54" s="67">
        <v>20218</v>
      </c>
      <c r="G54" s="67">
        <v>4642</v>
      </c>
      <c r="H54" s="67">
        <v>1146</v>
      </c>
      <c r="I54" s="67">
        <v>70</v>
      </c>
      <c r="J54" s="67">
        <v>18430</v>
      </c>
      <c r="K54" s="67">
        <v>1349</v>
      </c>
      <c r="L54" s="67">
        <v>393</v>
      </c>
      <c r="M54" s="67">
        <v>2213</v>
      </c>
      <c r="N54" s="67">
        <v>1790</v>
      </c>
      <c r="O54" s="67">
        <v>6634</v>
      </c>
      <c r="P54" s="67">
        <v>756</v>
      </c>
      <c r="Q54" s="67">
        <v>46001</v>
      </c>
      <c r="R54" s="67">
        <v>92310</v>
      </c>
      <c r="S54" s="67">
        <v>47521</v>
      </c>
      <c r="T54" s="67">
        <v>11138</v>
      </c>
      <c r="U54" s="68">
        <v>195</v>
      </c>
      <c r="W54" s="3"/>
      <c r="X54" s="3"/>
      <c r="Y54" s="3"/>
      <c r="Z54" s="3"/>
      <c r="AA54" s="3"/>
      <c r="AB54" s="3"/>
      <c r="AC54" s="3"/>
      <c r="AD54" s="3"/>
      <c r="AE54" s="3"/>
      <c r="AF54" s="3"/>
      <c r="AG54" s="3"/>
      <c r="AH54" s="3"/>
      <c r="AI54" s="3"/>
      <c r="AJ54" s="3"/>
      <c r="AK54" s="3"/>
      <c r="AL54" s="3"/>
      <c r="AM54" s="3"/>
      <c r="AN54" s="3"/>
      <c r="AO54" s="3"/>
      <c r="AP54" s="39"/>
      <c r="AQ54" s="39">
        <f t="shared" si="18"/>
        <v>229946</v>
      </c>
      <c r="AR54" s="39">
        <f t="shared" si="19"/>
        <v>0</v>
      </c>
      <c r="AS54" s="39">
        <f t="shared" si="20"/>
        <v>940</v>
      </c>
      <c r="AT54" s="39">
        <f t="shared" si="21"/>
        <v>15576</v>
      </c>
      <c r="AU54" s="39"/>
      <c r="AV54" s="39"/>
      <c r="AW54" s="39"/>
      <c r="AX54" s="39" t="s">
        <v>32</v>
      </c>
      <c r="AY54" s="39" t="s">
        <v>30</v>
      </c>
      <c r="AZ54" s="39">
        <f t="shared" si="22"/>
        <v>0</v>
      </c>
      <c r="BA54" s="39"/>
    </row>
    <row r="55" spans="1:53" ht="12" customHeight="1">
      <c r="A55" s="72" t="s">
        <v>33</v>
      </c>
      <c r="B55" s="30" t="s">
        <v>31</v>
      </c>
      <c r="C55" s="67">
        <v>168279</v>
      </c>
      <c r="D55" s="67">
        <v>387</v>
      </c>
      <c r="E55" s="67">
        <v>180</v>
      </c>
      <c r="F55" s="67">
        <v>4120</v>
      </c>
      <c r="G55" s="67">
        <v>1070</v>
      </c>
      <c r="H55" s="67">
        <v>312</v>
      </c>
      <c r="I55" s="67">
        <v>23</v>
      </c>
      <c r="J55" s="67">
        <v>6915</v>
      </c>
      <c r="K55" s="67">
        <v>997</v>
      </c>
      <c r="L55" s="67">
        <v>202</v>
      </c>
      <c r="M55" s="67">
        <v>1667</v>
      </c>
      <c r="N55" s="67">
        <v>1049</v>
      </c>
      <c r="O55" s="67">
        <v>4211</v>
      </c>
      <c r="P55" s="67">
        <v>383</v>
      </c>
      <c r="Q55" s="67">
        <v>30241</v>
      </c>
      <c r="R55" s="67">
        <v>71156</v>
      </c>
      <c r="S55" s="67">
        <v>39501</v>
      </c>
      <c r="T55" s="67">
        <v>7031</v>
      </c>
      <c r="U55" s="68">
        <v>84</v>
      </c>
      <c r="W55" s="3">
        <f t="shared" ref="W55:AL56" si="52">C52-(C54+C56)</f>
        <v>0</v>
      </c>
      <c r="X55" s="3">
        <f t="shared" si="52"/>
        <v>0</v>
      </c>
      <c r="Y55" s="3">
        <f t="shared" si="52"/>
        <v>0</v>
      </c>
      <c r="Z55" s="3">
        <f t="shared" si="52"/>
        <v>0</v>
      </c>
      <c r="AA55" s="3">
        <f t="shared" si="52"/>
        <v>0</v>
      </c>
      <c r="AB55" s="3">
        <f t="shared" si="52"/>
        <v>0</v>
      </c>
      <c r="AC55" s="3">
        <f t="shared" si="52"/>
        <v>0</v>
      </c>
      <c r="AD55" s="3">
        <f t="shared" si="52"/>
        <v>0</v>
      </c>
      <c r="AE55" s="3">
        <f t="shared" si="52"/>
        <v>0</v>
      </c>
      <c r="AF55" s="3">
        <f t="shared" si="52"/>
        <v>0</v>
      </c>
      <c r="AG55" s="3">
        <f t="shared" si="52"/>
        <v>0</v>
      </c>
      <c r="AH55" s="3">
        <f t="shared" si="52"/>
        <v>0</v>
      </c>
      <c r="AI55" s="3">
        <f t="shared" si="52"/>
        <v>0</v>
      </c>
      <c r="AJ55" s="3">
        <f t="shared" si="52"/>
        <v>0</v>
      </c>
      <c r="AK55" s="3">
        <f t="shared" si="52"/>
        <v>0</v>
      </c>
      <c r="AL55" s="3">
        <f t="shared" si="52"/>
        <v>0</v>
      </c>
      <c r="AM55" s="3">
        <f t="shared" ref="AG55:AO56" si="53">S52-(S54+S56)</f>
        <v>0</v>
      </c>
      <c r="AN55" s="3">
        <f t="shared" si="53"/>
        <v>0</v>
      </c>
      <c r="AO55" s="3">
        <f t="shared" si="53"/>
        <v>0</v>
      </c>
      <c r="AP55" s="39"/>
      <c r="AQ55" s="39">
        <f t="shared" si="18"/>
        <v>163772</v>
      </c>
      <c r="AR55" s="39">
        <f t="shared" si="19"/>
        <v>0</v>
      </c>
      <c r="AS55" s="39">
        <f t="shared" si="20"/>
        <v>207</v>
      </c>
      <c r="AT55" s="39">
        <f t="shared" si="21"/>
        <v>3050</v>
      </c>
      <c r="AU55" s="39"/>
      <c r="AV55" s="39"/>
      <c r="AW55" s="39"/>
      <c r="AX55" s="39" t="s">
        <v>33</v>
      </c>
      <c r="AY55" s="39" t="s">
        <v>31</v>
      </c>
      <c r="AZ55" s="39">
        <f t="shared" si="22"/>
        <v>0</v>
      </c>
      <c r="BA55" s="39"/>
    </row>
    <row r="56" spans="1:53">
      <c r="A56" s="74" t="s">
        <v>34</v>
      </c>
      <c r="B56" s="30" t="s">
        <v>30</v>
      </c>
      <c r="C56" s="67">
        <v>1162592</v>
      </c>
      <c r="D56" s="67">
        <v>271374</v>
      </c>
      <c r="E56" s="67">
        <v>270086</v>
      </c>
      <c r="F56" s="67">
        <v>221177</v>
      </c>
      <c r="G56" s="67">
        <v>209183</v>
      </c>
      <c r="H56" s="67">
        <v>95874</v>
      </c>
      <c r="I56" s="67">
        <v>212332</v>
      </c>
      <c r="J56" s="67">
        <v>47824</v>
      </c>
      <c r="K56" s="67">
        <v>34330</v>
      </c>
      <c r="L56" s="67">
        <v>44487</v>
      </c>
      <c r="M56" s="67">
        <v>26352</v>
      </c>
      <c r="N56" s="67">
        <v>14216</v>
      </c>
      <c r="O56" s="67">
        <v>67729</v>
      </c>
      <c r="P56" s="67">
        <v>41279</v>
      </c>
      <c r="Q56" s="67">
        <v>27</v>
      </c>
      <c r="R56" s="67">
        <v>19072</v>
      </c>
      <c r="S56" s="67">
        <v>32766</v>
      </c>
      <c r="T56" s="67">
        <v>4524</v>
      </c>
      <c r="U56" s="68">
        <v>29229</v>
      </c>
      <c r="W56" s="3">
        <f t="shared" si="52"/>
        <v>0</v>
      </c>
      <c r="X56" s="3">
        <f t="shared" si="52"/>
        <v>0</v>
      </c>
      <c r="Y56" s="3">
        <f t="shared" si="52"/>
        <v>0</v>
      </c>
      <c r="Z56" s="3">
        <f t="shared" si="52"/>
        <v>0</v>
      </c>
      <c r="AA56" s="3">
        <f t="shared" si="52"/>
        <v>0</v>
      </c>
      <c r="AB56" s="3">
        <f t="shared" si="52"/>
        <v>0</v>
      </c>
      <c r="AC56" s="3">
        <f t="shared" si="52"/>
        <v>0</v>
      </c>
      <c r="AD56" s="3">
        <f t="shared" si="52"/>
        <v>0</v>
      </c>
      <c r="AE56" s="3">
        <f t="shared" si="52"/>
        <v>0</v>
      </c>
      <c r="AF56" s="3">
        <f t="shared" si="52"/>
        <v>0</v>
      </c>
      <c r="AG56" s="3">
        <f t="shared" si="53"/>
        <v>0</v>
      </c>
      <c r="AH56" s="3">
        <f t="shared" si="53"/>
        <v>0</v>
      </c>
      <c r="AI56" s="3">
        <f t="shared" si="53"/>
        <v>0</v>
      </c>
      <c r="AJ56" s="3">
        <f t="shared" si="53"/>
        <v>0</v>
      </c>
      <c r="AK56" s="3">
        <f t="shared" si="53"/>
        <v>0</v>
      </c>
      <c r="AL56" s="3">
        <f t="shared" si="53"/>
        <v>0</v>
      </c>
      <c r="AM56" s="3">
        <f t="shared" si="53"/>
        <v>0</v>
      </c>
      <c r="AN56" s="3">
        <f t="shared" si="53"/>
        <v>0</v>
      </c>
      <c r="AO56" s="3">
        <f t="shared" si="53"/>
        <v>0</v>
      </c>
      <c r="AP56" s="39"/>
      <c r="AQ56" s="39">
        <f t="shared" si="18"/>
        <v>670041</v>
      </c>
      <c r="AR56" s="39">
        <f t="shared" si="19"/>
        <v>0</v>
      </c>
      <c r="AS56" s="39">
        <f t="shared" si="20"/>
        <v>1288</v>
      </c>
      <c r="AT56" s="39">
        <f t="shared" si="21"/>
        <v>11994</v>
      </c>
      <c r="AU56" s="39"/>
      <c r="AV56" s="39"/>
      <c r="AW56" s="39"/>
      <c r="AX56" s="39" t="s">
        <v>34</v>
      </c>
      <c r="AY56" s="39" t="s">
        <v>30</v>
      </c>
      <c r="AZ56" s="39">
        <f t="shared" si="22"/>
        <v>0</v>
      </c>
      <c r="BA56" s="39"/>
    </row>
    <row r="57" spans="1:53" ht="12" customHeight="1">
      <c r="A57" s="72" t="s">
        <v>35</v>
      </c>
      <c r="B57" s="30" t="s">
        <v>31</v>
      </c>
      <c r="C57" s="67">
        <v>516053</v>
      </c>
      <c r="D57" s="67">
        <v>142589</v>
      </c>
      <c r="E57" s="67">
        <v>142447</v>
      </c>
      <c r="F57" s="67">
        <v>67826</v>
      </c>
      <c r="G57" s="67">
        <v>65548</v>
      </c>
      <c r="H57" s="67">
        <v>10209</v>
      </c>
      <c r="I57" s="67">
        <v>113005</v>
      </c>
      <c r="J57" s="67">
        <v>7164</v>
      </c>
      <c r="K57" s="67">
        <v>21472</v>
      </c>
      <c r="L57" s="67">
        <v>14959</v>
      </c>
      <c r="M57" s="67">
        <v>17106</v>
      </c>
      <c r="N57" s="67">
        <v>7681</v>
      </c>
      <c r="O57" s="67">
        <v>35468</v>
      </c>
      <c r="P57" s="67">
        <v>19106</v>
      </c>
      <c r="Q57" s="67">
        <v>6</v>
      </c>
      <c r="R57" s="67">
        <v>13997</v>
      </c>
      <c r="S57" s="67">
        <v>25347</v>
      </c>
      <c r="T57" s="67">
        <v>2190</v>
      </c>
      <c r="U57" s="68">
        <v>17928</v>
      </c>
      <c r="W57" s="3"/>
      <c r="X57" s="3"/>
      <c r="Y57" s="3"/>
      <c r="Z57" s="3"/>
      <c r="AA57" s="3"/>
      <c r="AB57" s="3"/>
      <c r="AC57" s="3"/>
      <c r="AD57" s="3"/>
      <c r="AE57" s="3"/>
      <c r="AF57" s="3"/>
      <c r="AG57" s="3"/>
      <c r="AH57" s="3"/>
      <c r="AI57" s="3"/>
      <c r="AJ57" s="3"/>
      <c r="AK57" s="3"/>
      <c r="AL57" s="3"/>
      <c r="AM57" s="3"/>
      <c r="AN57" s="3"/>
      <c r="AO57" s="3"/>
      <c r="AP57" s="39"/>
      <c r="AQ57" s="39">
        <f t="shared" si="18"/>
        <v>305638</v>
      </c>
      <c r="AR57" s="39">
        <f t="shared" si="19"/>
        <v>0</v>
      </c>
      <c r="AS57" s="39">
        <f t="shared" si="20"/>
        <v>142</v>
      </c>
      <c r="AT57" s="39">
        <f t="shared" si="21"/>
        <v>2278</v>
      </c>
      <c r="AU57" s="39"/>
      <c r="AV57" s="39"/>
      <c r="AW57" s="39"/>
      <c r="AX57" s="39" t="s">
        <v>35</v>
      </c>
      <c r="AY57" s="39" t="s">
        <v>31</v>
      </c>
      <c r="AZ57" s="39">
        <f t="shared" si="22"/>
        <v>0</v>
      </c>
      <c r="BA57" s="39"/>
    </row>
    <row r="58" spans="1:53">
      <c r="A58" s="465" t="s">
        <v>133</v>
      </c>
      <c r="B58" s="14" t="s">
        <v>30</v>
      </c>
      <c r="C58" s="65">
        <v>2617732</v>
      </c>
      <c r="D58" s="65">
        <v>303607</v>
      </c>
      <c r="E58" s="65">
        <v>300032</v>
      </c>
      <c r="F58" s="65">
        <v>351554</v>
      </c>
      <c r="G58" s="65">
        <v>312661</v>
      </c>
      <c r="H58" s="65">
        <v>147058</v>
      </c>
      <c r="I58" s="65">
        <v>452164</v>
      </c>
      <c r="J58" s="65">
        <v>166517</v>
      </c>
      <c r="K58" s="65">
        <v>54154</v>
      </c>
      <c r="L58" s="65">
        <v>114540</v>
      </c>
      <c r="M58" s="65">
        <v>116368</v>
      </c>
      <c r="N58" s="65">
        <v>56519</v>
      </c>
      <c r="O58" s="65">
        <v>201395</v>
      </c>
      <c r="P58" s="65">
        <v>120214</v>
      </c>
      <c r="Q58" s="65">
        <v>123935</v>
      </c>
      <c r="R58" s="65">
        <v>190979</v>
      </c>
      <c r="S58" s="65">
        <v>130015</v>
      </c>
      <c r="T58" s="65">
        <v>30224</v>
      </c>
      <c r="U58" s="66">
        <v>58489</v>
      </c>
      <c r="W58" s="3"/>
      <c r="X58" s="3"/>
      <c r="Y58" s="3"/>
      <c r="Z58" s="3"/>
      <c r="AA58" s="3"/>
      <c r="AB58" s="3"/>
      <c r="AC58" s="3"/>
      <c r="AD58" s="3"/>
      <c r="AE58" s="3"/>
      <c r="AF58" s="3"/>
      <c r="AG58" s="3"/>
      <c r="AH58" s="3"/>
      <c r="AI58" s="3"/>
      <c r="AJ58" s="3"/>
      <c r="AK58" s="3"/>
      <c r="AL58" s="3"/>
      <c r="AM58" s="3"/>
      <c r="AN58" s="3"/>
      <c r="AO58" s="3"/>
      <c r="AP58" s="39"/>
      <c r="AQ58" s="39">
        <f t="shared" si="18"/>
        <v>1962571</v>
      </c>
      <c r="AR58" s="39">
        <f t="shared" si="19"/>
        <v>0</v>
      </c>
      <c r="AS58" s="39">
        <f t="shared" si="20"/>
        <v>3575</v>
      </c>
      <c r="AT58" s="39">
        <f t="shared" si="21"/>
        <v>38893</v>
      </c>
      <c r="AU58" s="39"/>
      <c r="AV58" s="39"/>
      <c r="AW58" s="39"/>
      <c r="AX58" s="39" t="s">
        <v>133</v>
      </c>
      <c r="AY58" s="39" t="s">
        <v>30</v>
      </c>
      <c r="AZ58" s="39">
        <f t="shared" si="22"/>
        <v>0</v>
      </c>
      <c r="BA58" s="39"/>
    </row>
    <row r="59" spans="1:53" ht="12" customHeight="1">
      <c r="A59" s="698"/>
      <c r="B59" s="70" t="s">
        <v>31</v>
      </c>
      <c r="C59" s="65">
        <v>1266634</v>
      </c>
      <c r="D59" s="65">
        <v>139523</v>
      </c>
      <c r="E59" s="65">
        <v>138840</v>
      </c>
      <c r="F59" s="65">
        <v>117811</v>
      </c>
      <c r="G59" s="65">
        <v>107600</v>
      </c>
      <c r="H59" s="65">
        <v>20712</v>
      </c>
      <c r="I59" s="65">
        <v>226477</v>
      </c>
      <c r="J59" s="65">
        <v>40095</v>
      </c>
      <c r="K59" s="65">
        <v>32441</v>
      </c>
      <c r="L59" s="65">
        <v>40120</v>
      </c>
      <c r="M59" s="65">
        <v>68488</v>
      </c>
      <c r="N59" s="65">
        <v>31363</v>
      </c>
      <c r="O59" s="65">
        <v>108901</v>
      </c>
      <c r="P59" s="65">
        <v>55675</v>
      </c>
      <c r="Q59" s="65">
        <v>79958</v>
      </c>
      <c r="R59" s="65">
        <v>146554</v>
      </c>
      <c r="S59" s="65">
        <v>103758</v>
      </c>
      <c r="T59" s="65">
        <v>17252</v>
      </c>
      <c r="U59" s="66">
        <v>37506</v>
      </c>
      <c r="W59" s="3"/>
      <c r="X59" s="3"/>
      <c r="Y59" s="3"/>
      <c r="Z59" s="3"/>
      <c r="AA59" s="3"/>
      <c r="AB59" s="3"/>
      <c r="AC59" s="3"/>
      <c r="AD59" s="3"/>
      <c r="AE59" s="3"/>
      <c r="AF59" s="3"/>
      <c r="AG59" s="3"/>
      <c r="AH59" s="3"/>
      <c r="AI59" s="3"/>
      <c r="AJ59" s="3"/>
      <c r="AK59" s="3"/>
      <c r="AL59" s="3"/>
      <c r="AM59" s="3"/>
      <c r="AN59" s="3"/>
      <c r="AO59" s="3"/>
      <c r="AP59" s="39"/>
      <c r="AQ59" s="39">
        <f t="shared" si="18"/>
        <v>1009300</v>
      </c>
      <c r="AR59" s="39">
        <f t="shared" si="19"/>
        <v>0</v>
      </c>
      <c r="AS59" s="39">
        <f t="shared" si="20"/>
        <v>683</v>
      </c>
      <c r="AT59" s="39">
        <f t="shared" si="21"/>
        <v>10211</v>
      </c>
      <c r="AU59" s="39"/>
      <c r="AV59" s="39"/>
      <c r="AW59" s="39"/>
      <c r="AX59" s="39"/>
      <c r="AY59" s="39" t="s">
        <v>31</v>
      </c>
      <c r="AZ59" s="39">
        <f t="shared" si="22"/>
        <v>0</v>
      </c>
      <c r="BA59" s="39"/>
    </row>
    <row r="60" spans="1:53">
      <c r="A60" s="74" t="s">
        <v>32</v>
      </c>
      <c r="B60" s="22" t="s">
        <v>30</v>
      </c>
      <c r="C60" s="67">
        <v>524708</v>
      </c>
      <c r="D60" s="67">
        <v>2597</v>
      </c>
      <c r="E60" s="67">
        <v>894</v>
      </c>
      <c r="F60" s="67">
        <v>27733</v>
      </c>
      <c r="G60" s="67">
        <v>8157</v>
      </c>
      <c r="H60" s="67">
        <v>2025</v>
      </c>
      <c r="I60" s="67">
        <v>1005</v>
      </c>
      <c r="J60" s="67">
        <v>48016</v>
      </c>
      <c r="K60" s="67">
        <v>1688</v>
      </c>
      <c r="L60" s="67">
        <v>6400</v>
      </c>
      <c r="M60" s="67">
        <v>18155</v>
      </c>
      <c r="N60" s="67">
        <v>6519</v>
      </c>
      <c r="O60" s="67">
        <v>34129</v>
      </c>
      <c r="P60" s="67">
        <v>1648</v>
      </c>
      <c r="Q60" s="67">
        <v>123921</v>
      </c>
      <c r="R60" s="67">
        <v>152093</v>
      </c>
      <c r="S60" s="67">
        <v>77212</v>
      </c>
      <c r="T60" s="67">
        <v>20895</v>
      </c>
      <c r="U60" s="68">
        <v>672</v>
      </c>
      <c r="W60" s="3"/>
      <c r="X60" s="3"/>
      <c r="Y60" s="3"/>
      <c r="Z60" s="3"/>
      <c r="AA60" s="3"/>
      <c r="AB60" s="3"/>
      <c r="AC60" s="3"/>
      <c r="AD60" s="3"/>
      <c r="AE60" s="3"/>
      <c r="AF60" s="3"/>
      <c r="AG60" s="3"/>
      <c r="AH60" s="3"/>
      <c r="AI60" s="3"/>
      <c r="AJ60" s="3"/>
      <c r="AK60" s="3"/>
      <c r="AL60" s="3"/>
      <c r="AM60" s="3"/>
      <c r="AN60" s="3"/>
      <c r="AO60" s="3"/>
      <c r="AP60" s="39"/>
      <c r="AQ60" s="39">
        <f t="shared" si="18"/>
        <v>494378</v>
      </c>
      <c r="AR60" s="39">
        <f t="shared" si="19"/>
        <v>0</v>
      </c>
      <c r="AS60" s="39">
        <f t="shared" si="20"/>
        <v>1703</v>
      </c>
      <c r="AT60" s="39">
        <f t="shared" si="21"/>
        <v>19576</v>
      </c>
      <c r="AU60" s="39"/>
      <c r="AV60" s="39"/>
      <c r="AW60" s="39"/>
      <c r="AX60" s="39" t="s">
        <v>32</v>
      </c>
      <c r="AY60" s="39" t="s">
        <v>30</v>
      </c>
      <c r="AZ60" s="39">
        <f t="shared" si="22"/>
        <v>0</v>
      </c>
      <c r="BA60" s="39"/>
    </row>
    <row r="61" spans="1:53" ht="12" customHeight="1">
      <c r="A61" s="72" t="s">
        <v>33</v>
      </c>
      <c r="B61" s="26" t="s">
        <v>31</v>
      </c>
      <c r="C61" s="67">
        <v>343900</v>
      </c>
      <c r="D61" s="67">
        <v>983</v>
      </c>
      <c r="E61" s="67">
        <v>519</v>
      </c>
      <c r="F61" s="67">
        <v>7945</v>
      </c>
      <c r="G61" s="67">
        <v>2741</v>
      </c>
      <c r="H61" s="67">
        <v>473</v>
      </c>
      <c r="I61" s="67">
        <v>493</v>
      </c>
      <c r="J61" s="67">
        <v>16883</v>
      </c>
      <c r="K61" s="67">
        <v>1055</v>
      </c>
      <c r="L61" s="67">
        <v>2975</v>
      </c>
      <c r="M61" s="67">
        <v>10821</v>
      </c>
      <c r="N61" s="67">
        <v>3924</v>
      </c>
      <c r="O61" s="67">
        <v>20523</v>
      </c>
      <c r="P61" s="67">
        <v>641</v>
      </c>
      <c r="Q61" s="67">
        <v>79953</v>
      </c>
      <c r="R61" s="67">
        <v>119947</v>
      </c>
      <c r="S61" s="67">
        <v>64127</v>
      </c>
      <c r="T61" s="67">
        <v>12787</v>
      </c>
      <c r="U61" s="68">
        <v>370</v>
      </c>
      <c r="W61" s="3">
        <f t="shared" ref="W61:AL62" si="54">C58-(C60+C62)</f>
        <v>0</v>
      </c>
      <c r="X61" s="3">
        <f t="shared" si="54"/>
        <v>0</v>
      </c>
      <c r="Y61" s="3">
        <f t="shared" si="54"/>
        <v>0</v>
      </c>
      <c r="Z61" s="3">
        <f t="shared" si="54"/>
        <v>0</v>
      </c>
      <c r="AA61" s="3">
        <f t="shared" si="54"/>
        <v>0</v>
      </c>
      <c r="AB61" s="3">
        <f t="shared" si="54"/>
        <v>0</v>
      </c>
      <c r="AC61" s="3">
        <f t="shared" si="54"/>
        <v>0</v>
      </c>
      <c r="AD61" s="3">
        <f t="shared" si="54"/>
        <v>0</v>
      </c>
      <c r="AE61" s="3">
        <f t="shared" si="54"/>
        <v>0</v>
      </c>
      <c r="AF61" s="3">
        <f t="shared" si="54"/>
        <v>0</v>
      </c>
      <c r="AG61" s="3">
        <f t="shared" si="54"/>
        <v>0</v>
      </c>
      <c r="AH61" s="3">
        <f t="shared" si="54"/>
        <v>0</v>
      </c>
      <c r="AI61" s="3">
        <f t="shared" si="54"/>
        <v>0</v>
      </c>
      <c r="AJ61" s="3">
        <f t="shared" si="54"/>
        <v>0</v>
      </c>
      <c r="AK61" s="3">
        <f t="shared" si="54"/>
        <v>0</v>
      </c>
      <c r="AL61" s="3">
        <f t="shared" si="54"/>
        <v>0</v>
      </c>
      <c r="AM61" s="3">
        <f t="shared" ref="AG61:AO62" si="55">S58-(S60+S62)</f>
        <v>0</v>
      </c>
      <c r="AN61" s="3">
        <f t="shared" si="55"/>
        <v>0</v>
      </c>
      <c r="AO61" s="3">
        <f t="shared" si="55"/>
        <v>0</v>
      </c>
      <c r="AP61" s="39"/>
      <c r="AQ61" s="39">
        <f t="shared" si="18"/>
        <v>334972</v>
      </c>
      <c r="AR61" s="39">
        <f t="shared" si="19"/>
        <v>0</v>
      </c>
      <c r="AS61" s="39">
        <f t="shared" si="20"/>
        <v>464</v>
      </c>
      <c r="AT61" s="39">
        <f t="shared" si="21"/>
        <v>5204</v>
      </c>
      <c r="AU61" s="39"/>
      <c r="AV61" s="39"/>
      <c r="AW61" s="39"/>
      <c r="AX61" s="39" t="s">
        <v>33</v>
      </c>
      <c r="AY61" s="39" t="s">
        <v>31</v>
      </c>
      <c r="AZ61" s="39">
        <f t="shared" si="22"/>
        <v>0</v>
      </c>
      <c r="BA61" s="39"/>
    </row>
    <row r="62" spans="1:53">
      <c r="A62" s="74" t="s">
        <v>34</v>
      </c>
      <c r="B62" s="26" t="s">
        <v>30</v>
      </c>
      <c r="C62" s="67">
        <v>2093024</v>
      </c>
      <c r="D62" s="67">
        <v>301010</v>
      </c>
      <c r="E62" s="67">
        <v>299138</v>
      </c>
      <c r="F62" s="67">
        <v>323821</v>
      </c>
      <c r="G62" s="67">
        <v>304504</v>
      </c>
      <c r="H62" s="67">
        <v>145033</v>
      </c>
      <c r="I62" s="67">
        <v>451159</v>
      </c>
      <c r="J62" s="67">
        <v>118501</v>
      </c>
      <c r="K62" s="67">
        <v>52466</v>
      </c>
      <c r="L62" s="67">
        <v>108140</v>
      </c>
      <c r="M62" s="67">
        <v>98213</v>
      </c>
      <c r="N62" s="67">
        <v>50000</v>
      </c>
      <c r="O62" s="67">
        <v>167266</v>
      </c>
      <c r="P62" s="67">
        <v>118566</v>
      </c>
      <c r="Q62" s="67">
        <v>14</v>
      </c>
      <c r="R62" s="67">
        <v>38886</v>
      </c>
      <c r="S62" s="67">
        <v>52803</v>
      </c>
      <c r="T62" s="67">
        <v>9329</v>
      </c>
      <c r="U62" s="68">
        <v>57817</v>
      </c>
      <c r="W62" s="3">
        <f t="shared" si="54"/>
        <v>0</v>
      </c>
      <c r="X62" s="3">
        <f t="shared" si="54"/>
        <v>0</v>
      </c>
      <c r="Y62" s="3">
        <f t="shared" si="54"/>
        <v>0</v>
      </c>
      <c r="Z62" s="3">
        <f t="shared" si="54"/>
        <v>0</v>
      </c>
      <c r="AA62" s="3">
        <f t="shared" si="54"/>
        <v>0</v>
      </c>
      <c r="AB62" s="3">
        <f t="shared" si="54"/>
        <v>0</v>
      </c>
      <c r="AC62" s="3">
        <f t="shared" si="54"/>
        <v>0</v>
      </c>
      <c r="AD62" s="3">
        <f t="shared" si="54"/>
        <v>0</v>
      </c>
      <c r="AE62" s="3">
        <f t="shared" si="54"/>
        <v>0</v>
      </c>
      <c r="AF62" s="3">
        <f t="shared" si="54"/>
        <v>0</v>
      </c>
      <c r="AG62" s="3">
        <f t="shared" si="55"/>
        <v>0</v>
      </c>
      <c r="AH62" s="3">
        <f t="shared" si="55"/>
        <v>0</v>
      </c>
      <c r="AI62" s="3">
        <f t="shared" si="55"/>
        <v>0</v>
      </c>
      <c r="AJ62" s="3">
        <f t="shared" si="55"/>
        <v>0</v>
      </c>
      <c r="AK62" s="3">
        <f t="shared" si="55"/>
        <v>0</v>
      </c>
      <c r="AL62" s="3">
        <f t="shared" si="55"/>
        <v>0</v>
      </c>
      <c r="AM62" s="3">
        <f t="shared" si="55"/>
        <v>0</v>
      </c>
      <c r="AN62" s="3">
        <f t="shared" si="55"/>
        <v>0</v>
      </c>
      <c r="AO62" s="3">
        <f t="shared" si="55"/>
        <v>0</v>
      </c>
      <c r="AP62" s="39"/>
      <c r="AQ62" s="39">
        <f t="shared" si="18"/>
        <v>1468193</v>
      </c>
      <c r="AR62" s="39">
        <f t="shared" si="19"/>
        <v>0</v>
      </c>
      <c r="AS62" s="39">
        <f t="shared" si="20"/>
        <v>1872</v>
      </c>
      <c r="AT62" s="39">
        <f t="shared" si="21"/>
        <v>19317</v>
      </c>
      <c r="AU62" s="39"/>
      <c r="AV62" s="39"/>
      <c r="AW62" s="39"/>
      <c r="AX62" s="39" t="s">
        <v>34</v>
      </c>
      <c r="AY62" s="39" t="s">
        <v>30</v>
      </c>
      <c r="AZ62" s="39">
        <f t="shared" si="22"/>
        <v>0</v>
      </c>
      <c r="BA62" s="39"/>
    </row>
    <row r="63" spans="1:53" ht="12" customHeight="1">
      <c r="A63" s="72" t="s">
        <v>35</v>
      </c>
      <c r="B63" s="26" t="s">
        <v>31</v>
      </c>
      <c r="C63" s="67">
        <v>922734</v>
      </c>
      <c r="D63" s="67">
        <v>138540</v>
      </c>
      <c r="E63" s="67">
        <v>138321</v>
      </c>
      <c r="F63" s="67">
        <v>109866</v>
      </c>
      <c r="G63" s="67">
        <v>104859</v>
      </c>
      <c r="H63" s="67">
        <v>20239</v>
      </c>
      <c r="I63" s="67">
        <v>225984</v>
      </c>
      <c r="J63" s="67">
        <v>23212</v>
      </c>
      <c r="K63" s="67">
        <v>31386</v>
      </c>
      <c r="L63" s="67">
        <v>37145</v>
      </c>
      <c r="M63" s="67">
        <v>57667</v>
      </c>
      <c r="N63" s="67">
        <v>27439</v>
      </c>
      <c r="O63" s="67">
        <v>88378</v>
      </c>
      <c r="P63" s="67">
        <v>55034</v>
      </c>
      <c r="Q63" s="67">
        <v>5</v>
      </c>
      <c r="R63" s="67">
        <v>26607</v>
      </c>
      <c r="S63" s="67">
        <v>39631</v>
      </c>
      <c r="T63" s="67">
        <v>4465</v>
      </c>
      <c r="U63" s="68">
        <v>37136</v>
      </c>
      <c r="W63" s="3"/>
      <c r="X63" s="3"/>
      <c r="Y63" s="3"/>
      <c r="Z63" s="3"/>
      <c r="AA63" s="3"/>
      <c r="AB63" s="3"/>
      <c r="AC63" s="3"/>
      <c r="AD63" s="3"/>
      <c r="AE63" s="3"/>
      <c r="AF63" s="3"/>
      <c r="AG63" s="3"/>
      <c r="AH63" s="3"/>
      <c r="AI63" s="3"/>
      <c r="AJ63" s="3"/>
      <c r="AK63" s="3"/>
      <c r="AL63" s="3"/>
      <c r="AM63" s="3"/>
      <c r="AN63" s="3"/>
      <c r="AO63" s="3"/>
      <c r="AP63" s="39"/>
      <c r="AQ63" s="39">
        <f t="shared" si="18"/>
        <v>674328</v>
      </c>
      <c r="AR63" s="39">
        <f t="shared" si="19"/>
        <v>0</v>
      </c>
      <c r="AS63" s="39">
        <f t="shared" si="20"/>
        <v>219</v>
      </c>
      <c r="AT63" s="39">
        <f t="shared" si="21"/>
        <v>5007</v>
      </c>
      <c r="AU63" s="39"/>
      <c r="AV63" s="39"/>
      <c r="AW63" s="39"/>
      <c r="AX63" s="39" t="s">
        <v>35</v>
      </c>
      <c r="AY63" s="39" t="s">
        <v>31</v>
      </c>
      <c r="AZ63" s="39">
        <f t="shared" si="22"/>
        <v>0</v>
      </c>
      <c r="BA63" s="39"/>
    </row>
    <row r="64" spans="1:53">
      <c r="A64" s="465" t="s">
        <v>134</v>
      </c>
      <c r="B64" s="28" t="s">
        <v>30</v>
      </c>
      <c r="C64" s="65">
        <v>332418</v>
      </c>
      <c r="D64" s="65">
        <v>50177</v>
      </c>
      <c r="E64" s="65">
        <v>48320</v>
      </c>
      <c r="F64" s="65">
        <v>79947</v>
      </c>
      <c r="G64" s="65">
        <v>72002</v>
      </c>
      <c r="H64" s="65">
        <v>26228</v>
      </c>
      <c r="I64" s="65">
        <v>45657</v>
      </c>
      <c r="J64" s="65">
        <v>18006</v>
      </c>
      <c r="K64" s="65">
        <v>5504</v>
      </c>
      <c r="L64" s="65">
        <v>3502</v>
      </c>
      <c r="M64" s="65">
        <v>5332</v>
      </c>
      <c r="N64" s="65">
        <v>3399</v>
      </c>
      <c r="O64" s="65">
        <v>9389</v>
      </c>
      <c r="P64" s="65">
        <v>9354</v>
      </c>
      <c r="Q64" s="65">
        <v>17213</v>
      </c>
      <c r="R64" s="65">
        <v>27493</v>
      </c>
      <c r="S64" s="65">
        <v>21104</v>
      </c>
      <c r="T64" s="65">
        <v>3420</v>
      </c>
      <c r="U64" s="66">
        <v>6693</v>
      </c>
      <c r="W64" s="3"/>
      <c r="X64" s="3"/>
      <c r="Y64" s="3"/>
      <c r="Z64" s="3"/>
      <c r="AA64" s="3"/>
      <c r="AB64" s="3"/>
      <c r="AC64" s="3"/>
      <c r="AD64" s="3"/>
      <c r="AE64" s="3"/>
      <c r="AF64" s="3"/>
      <c r="AG64" s="3"/>
      <c r="AH64" s="3"/>
      <c r="AI64" s="3"/>
      <c r="AJ64" s="3"/>
      <c r="AK64" s="3"/>
      <c r="AL64" s="3"/>
      <c r="AM64" s="3"/>
      <c r="AN64" s="3"/>
      <c r="AO64" s="3"/>
      <c r="AP64" s="39"/>
      <c r="AQ64" s="39">
        <f t="shared" si="18"/>
        <v>202294</v>
      </c>
      <c r="AR64" s="39">
        <f t="shared" si="19"/>
        <v>0</v>
      </c>
      <c r="AS64" s="39">
        <f t="shared" si="20"/>
        <v>1857</v>
      </c>
      <c r="AT64" s="39">
        <f t="shared" si="21"/>
        <v>7945</v>
      </c>
      <c r="AU64" s="39"/>
      <c r="AV64" s="39"/>
      <c r="AW64" s="39"/>
      <c r="AX64" s="39" t="s">
        <v>134</v>
      </c>
      <c r="AY64" s="39" t="s">
        <v>30</v>
      </c>
      <c r="AZ64" s="39">
        <f t="shared" si="22"/>
        <v>0</v>
      </c>
      <c r="BA64" s="39"/>
    </row>
    <row r="65" spans="1:53" ht="12" customHeight="1">
      <c r="A65" s="470"/>
      <c r="B65" s="28" t="s">
        <v>31</v>
      </c>
      <c r="C65" s="65">
        <v>153821</v>
      </c>
      <c r="D65" s="65">
        <v>23161</v>
      </c>
      <c r="E65" s="65">
        <v>22881</v>
      </c>
      <c r="F65" s="65">
        <v>23765</v>
      </c>
      <c r="G65" s="65">
        <v>22115</v>
      </c>
      <c r="H65" s="65">
        <v>2284</v>
      </c>
      <c r="I65" s="65">
        <v>25038</v>
      </c>
      <c r="J65" s="65">
        <v>3853</v>
      </c>
      <c r="K65" s="65">
        <v>3557</v>
      </c>
      <c r="L65" s="65">
        <v>1234</v>
      </c>
      <c r="M65" s="65">
        <v>3735</v>
      </c>
      <c r="N65" s="65">
        <v>1790</v>
      </c>
      <c r="O65" s="65">
        <v>4729</v>
      </c>
      <c r="P65" s="65">
        <v>4316</v>
      </c>
      <c r="Q65" s="65">
        <v>10794</v>
      </c>
      <c r="R65" s="65">
        <v>22020</v>
      </c>
      <c r="S65" s="65">
        <v>17195</v>
      </c>
      <c r="T65" s="65">
        <v>2144</v>
      </c>
      <c r="U65" s="66">
        <v>4206</v>
      </c>
      <c r="W65" s="3"/>
      <c r="X65" s="3"/>
      <c r="Y65" s="3"/>
      <c r="Z65" s="3"/>
      <c r="AA65" s="3"/>
      <c r="AB65" s="3"/>
      <c r="AC65" s="3"/>
      <c r="AD65" s="3"/>
      <c r="AE65" s="3"/>
      <c r="AF65" s="3"/>
      <c r="AG65" s="3"/>
      <c r="AH65" s="3"/>
      <c r="AI65" s="3"/>
      <c r="AJ65" s="3"/>
      <c r="AK65" s="3"/>
      <c r="AL65" s="3"/>
      <c r="AM65" s="3"/>
      <c r="AN65" s="3"/>
      <c r="AO65" s="3"/>
      <c r="AP65" s="39"/>
      <c r="AQ65" s="39">
        <f t="shared" si="18"/>
        <v>106895</v>
      </c>
      <c r="AR65" s="39">
        <f t="shared" si="19"/>
        <v>0</v>
      </c>
      <c r="AS65" s="39">
        <f t="shared" si="20"/>
        <v>280</v>
      </c>
      <c r="AT65" s="39">
        <f t="shared" si="21"/>
        <v>1650</v>
      </c>
      <c r="AU65" s="39"/>
      <c r="AV65" s="39"/>
      <c r="AW65" s="39"/>
      <c r="AX65" s="39"/>
      <c r="AY65" s="39" t="s">
        <v>31</v>
      </c>
      <c r="AZ65" s="39">
        <f t="shared" si="22"/>
        <v>0</v>
      </c>
      <c r="BA65" s="39"/>
    </row>
    <row r="66" spans="1:53" s="29" customFormat="1">
      <c r="A66" s="74" t="s">
        <v>32</v>
      </c>
      <c r="B66" s="22" t="s">
        <v>30</v>
      </c>
      <c r="C66" s="67">
        <v>72045</v>
      </c>
      <c r="D66" s="67">
        <v>1328</v>
      </c>
      <c r="E66" s="67">
        <v>505</v>
      </c>
      <c r="F66" s="67">
        <v>4918</v>
      </c>
      <c r="G66" s="67">
        <v>1228</v>
      </c>
      <c r="H66" s="67">
        <v>86</v>
      </c>
      <c r="I66" s="67" t="s">
        <v>145</v>
      </c>
      <c r="J66" s="67">
        <v>4742</v>
      </c>
      <c r="K66" s="67">
        <v>161</v>
      </c>
      <c r="L66" s="67">
        <v>132</v>
      </c>
      <c r="M66" s="67">
        <v>874</v>
      </c>
      <c r="N66" s="67">
        <v>676</v>
      </c>
      <c r="O66" s="67">
        <v>807</v>
      </c>
      <c r="P66" s="67">
        <v>168</v>
      </c>
      <c r="Q66" s="67" t="s">
        <v>145</v>
      </c>
      <c r="R66" s="67">
        <v>24487</v>
      </c>
      <c r="S66" s="67">
        <v>13743</v>
      </c>
      <c r="T66" s="67">
        <v>2696</v>
      </c>
      <c r="U66" s="68">
        <v>43</v>
      </c>
      <c r="V66" s="11"/>
      <c r="W66" s="75"/>
      <c r="X66" s="75"/>
      <c r="Y66" s="75"/>
      <c r="Z66" s="75"/>
      <c r="AA66" s="75"/>
      <c r="AB66" s="75"/>
      <c r="AC66" s="75"/>
      <c r="AD66" s="75"/>
      <c r="AE66" s="75"/>
      <c r="AF66" s="75"/>
      <c r="AG66" s="75"/>
      <c r="AH66" s="75"/>
      <c r="AI66" s="75"/>
      <c r="AJ66" s="75"/>
      <c r="AK66" s="75"/>
      <c r="AL66" s="75"/>
      <c r="AM66" s="75"/>
      <c r="AN66" s="75"/>
      <c r="AO66" s="75"/>
      <c r="AP66" s="76"/>
      <c r="AQ66" s="76">
        <f t="shared" si="18"/>
        <v>48615</v>
      </c>
      <c r="AR66" s="76">
        <f t="shared" si="19"/>
        <v>17184</v>
      </c>
      <c r="AS66" s="76">
        <f t="shared" si="20"/>
        <v>823</v>
      </c>
      <c r="AT66" s="76">
        <f t="shared" si="21"/>
        <v>3690</v>
      </c>
      <c r="AU66" s="76"/>
      <c r="AV66" s="76"/>
      <c r="AW66" s="76"/>
      <c r="AX66" s="76" t="s">
        <v>32</v>
      </c>
      <c r="AY66" s="76" t="s">
        <v>30</v>
      </c>
      <c r="AZ66" s="76">
        <f t="shared" si="22"/>
        <v>2</v>
      </c>
      <c r="BA66" s="76"/>
    </row>
    <row r="67" spans="1:53" ht="12" customHeight="1">
      <c r="A67" s="72" t="s">
        <v>33</v>
      </c>
      <c r="B67" s="26" t="s">
        <v>31</v>
      </c>
      <c r="C67" s="67">
        <v>49174</v>
      </c>
      <c r="D67" s="67">
        <v>296</v>
      </c>
      <c r="E67" s="67">
        <v>105</v>
      </c>
      <c r="F67" s="67">
        <v>1120</v>
      </c>
      <c r="G67" s="67">
        <v>204</v>
      </c>
      <c r="H67" s="67">
        <v>14</v>
      </c>
      <c r="I67" s="67" t="s">
        <v>145</v>
      </c>
      <c r="J67" s="67">
        <v>1803</v>
      </c>
      <c r="K67" s="67">
        <v>129</v>
      </c>
      <c r="L67" s="67">
        <v>63</v>
      </c>
      <c r="M67" s="67">
        <v>690</v>
      </c>
      <c r="N67" s="67">
        <v>364</v>
      </c>
      <c r="O67" s="67">
        <v>584</v>
      </c>
      <c r="P67" s="67">
        <v>124</v>
      </c>
      <c r="Q67" s="67" t="s">
        <v>145</v>
      </c>
      <c r="R67" s="67">
        <v>19874</v>
      </c>
      <c r="S67" s="67">
        <v>11525</v>
      </c>
      <c r="T67" s="67">
        <v>1772</v>
      </c>
      <c r="U67" s="68">
        <v>23</v>
      </c>
      <c r="W67" s="3">
        <f t="shared" ref="W67:AL68" si="56">C64-(C66+C68)</f>
        <v>0</v>
      </c>
      <c r="X67" s="3">
        <f t="shared" si="56"/>
        <v>0</v>
      </c>
      <c r="Y67" s="3">
        <f t="shared" si="56"/>
        <v>0</v>
      </c>
      <c r="Z67" s="3">
        <f t="shared" si="56"/>
        <v>0</v>
      </c>
      <c r="AA67" s="3">
        <f t="shared" si="56"/>
        <v>0</v>
      </c>
      <c r="AB67" s="3">
        <f t="shared" si="56"/>
        <v>0</v>
      </c>
      <c r="AC67" s="3" t="e">
        <f t="shared" si="56"/>
        <v>#VALUE!</v>
      </c>
      <c r="AD67" s="3">
        <f t="shared" si="56"/>
        <v>0</v>
      </c>
      <c r="AE67" s="3">
        <f t="shared" si="56"/>
        <v>0</v>
      </c>
      <c r="AF67" s="3">
        <f t="shared" si="56"/>
        <v>0</v>
      </c>
      <c r="AG67" s="3">
        <f t="shared" si="56"/>
        <v>0</v>
      </c>
      <c r="AH67" s="3">
        <f t="shared" si="56"/>
        <v>0</v>
      </c>
      <c r="AI67" s="3">
        <f t="shared" si="56"/>
        <v>0</v>
      </c>
      <c r="AJ67" s="3">
        <f t="shared" si="56"/>
        <v>0</v>
      </c>
      <c r="AK67" s="3" t="e">
        <f t="shared" si="56"/>
        <v>#VALUE!</v>
      </c>
      <c r="AL67" s="3">
        <f t="shared" si="56"/>
        <v>0</v>
      </c>
      <c r="AM67" s="3">
        <f t="shared" ref="AG67:AO68" si="57">S64-(S66+S68)</f>
        <v>0</v>
      </c>
      <c r="AN67" s="3">
        <f t="shared" si="57"/>
        <v>0</v>
      </c>
      <c r="AO67" s="3">
        <f t="shared" si="57"/>
        <v>0</v>
      </c>
      <c r="AP67" s="39"/>
      <c r="AQ67" s="39">
        <f t="shared" si="18"/>
        <v>36965</v>
      </c>
      <c r="AR67" s="39">
        <f t="shared" si="19"/>
        <v>10793</v>
      </c>
      <c r="AS67" s="39">
        <f t="shared" si="20"/>
        <v>191</v>
      </c>
      <c r="AT67" s="39">
        <f t="shared" si="21"/>
        <v>916</v>
      </c>
      <c r="AU67" s="39"/>
      <c r="AV67" s="39"/>
      <c r="AW67" s="39"/>
      <c r="AX67" s="39" t="s">
        <v>33</v>
      </c>
      <c r="AY67" s="39" t="s">
        <v>31</v>
      </c>
      <c r="AZ67" s="39">
        <f t="shared" si="22"/>
        <v>2</v>
      </c>
      <c r="BA67" s="39"/>
    </row>
    <row r="68" spans="1:53">
      <c r="A68" s="74" t="s">
        <v>34</v>
      </c>
      <c r="B68" s="26" t="s">
        <v>30</v>
      </c>
      <c r="C68" s="67">
        <v>260373</v>
      </c>
      <c r="D68" s="67">
        <v>48849</v>
      </c>
      <c r="E68" s="67">
        <v>47815</v>
      </c>
      <c r="F68" s="67">
        <v>75029</v>
      </c>
      <c r="G68" s="67">
        <v>70774</v>
      </c>
      <c r="H68" s="67">
        <v>26142</v>
      </c>
      <c r="I68" s="67" t="s">
        <v>145</v>
      </c>
      <c r="J68" s="67">
        <v>13264</v>
      </c>
      <c r="K68" s="67">
        <v>5343</v>
      </c>
      <c r="L68" s="67">
        <v>3370</v>
      </c>
      <c r="M68" s="67">
        <v>4458</v>
      </c>
      <c r="N68" s="67">
        <v>2723</v>
      </c>
      <c r="O68" s="67">
        <v>8582</v>
      </c>
      <c r="P68" s="67">
        <v>9186</v>
      </c>
      <c r="Q68" s="67" t="s">
        <v>145</v>
      </c>
      <c r="R68" s="67">
        <v>3006</v>
      </c>
      <c r="S68" s="67">
        <v>7361</v>
      </c>
      <c r="T68" s="67">
        <v>724</v>
      </c>
      <c r="U68" s="68">
        <v>6650</v>
      </c>
      <c r="W68" s="3">
        <f t="shared" si="56"/>
        <v>0</v>
      </c>
      <c r="X68" s="3">
        <f t="shared" si="56"/>
        <v>0</v>
      </c>
      <c r="Y68" s="3">
        <f t="shared" si="56"/>
        <v>0</v>
      </c>
      <c r="Z68" s="3">
        <f t="shared" si="56"/>
        <v>0</v>
      </c>
      <c r="AA68" s="3">
        <f t="shared" si="56"/>
        <v>0</v>
      </c>
      <c r="AB68" s="3">
        <f t="shared" si="56"/>
        <v>0</v>
      </c>
      <c r="AC68" s="3" t="e">
        <f t="shared" si="56"/>
        <v>#VALUE!</v>
      </c>
      <c r="AD68" s="3">
        <f t="shared" si="56"/>
        <v>0</v>
      </c>
      <c r="AE68" s="3">
        <f t="shared" si="56"/>
        <v>0</v>
      </c>
      <c r="AF68" s="3">
        <f t="shared" si="56"/>
        <v>0</v>
      </c>
      <c r="AG68" s="3">
        <f t="shared" si="57"/>
        <v>0</v>
      </c>
      <c r="AH68" s="3">
        <f t="shared" si="57"/>
        <v>0</v>
      </c>
      <c r="AI68" s="3">
        <f t="shared" si="57"/>
        <v>0</v>
      </c>
      <c r="AJ68" s="3">
        <f t="shared" si="57"/>
        <v>0</v>
      </c>
      <c r="AK68" s="3" t="e">
        <f t="shared" si="57"/>
        <v>#VALUE!</v>
      </c>
      <c r="AL68" s="3">
        <f t="shared" si="57"/>
        <v>0</v>
      </c>
      <c r="AM68" s="3">
        <f t="shared" si="57"/>
        <v>0</v>
      </c>
      <c r="AN68" s="3">
        <f t="shared" si="57"/>
        <v>0</v>
      </c>
      <c r="AO68" s="3">
        <f t="shared" si="57"/>
        <v>0</v>
      </c>
      <c r="AP68" s="39"/>
      <c r="AQ68" s="39">
        <f t="shared" si="18"/>
        <v>90809</v>
      </c>
      <c r="AR68" s="39">
        <f t="shared" si="19"/>
        <v>45686</v>
      </c>
      <c r="AS68" s="39">
        <f t="shared" si="20"/>
        <v>1034</v>
      </c>
      <c r="AT68" s="39">
        <f t="shared" si="21"/>
        <v>4255</v>
      </c>
      <c r="AU68" s="39"/>
      <c r="AV68" s="39"/>
      <c r="AW68" s="39"/>
      <c r="AX68" s="39" t="s">
        <v>34</v>
      </c>
      <c r="AY68" s="39" t="s">
        <v>30</v>
      </c>
      <c r="AZ68" s="39">
        <f t="shared" si="22"/>
        <v>2</v>
      </c>
      <c r="BA68" s="39"/>
    </row>
    <row r="69" spans="1:53" ht="12" customHeight="1">
      <c r="A69" s="72" t="s">
        <v>35</v>
      </c>
      <c r="B69" s="26" t="s">
        <v>31</v>
      </c>
      <c r="C69" s="67">
        <v>104647</v>
      </c>
      <c r="D69" s="67">
        <v>22865</v>
      </c>
      <c r="E69" s="67">
        <v>22776</v>
      </c>
      <c r="F69" s="67">
        <v>22645</v>
      </c>
      <c r="G69" s="67">
        <v>21911</v>
      </c>
      <c r="H69" s="67">
        <v>2270</v>
      </c>
      <c r="I69" s="67" t="s">
        <v>145</v>
      </c>
      <c r="J69" s="67">
        <v>2050</v>
      </c>
      <c r="K69" s="67">
        <v>3428</v>
      </c>
      <c r="L69" s="67">
        <v>1171</v>
      </c>
      <c r="M69" s="67">
        <v>3045</v>
      </c>
      <c r="N69" s="67">
        <v>1426</v>
      </c>
      <c r="O69" s="67">
        <v>4145</v>
      </c>
      <c r="P69" s="67">
        <v>4192</v>
      </c>
      <c r="Q69" s="67" t="s">
        <v>145</v>
      </c>
      <c r="R69" s="67">
        <v>2146</v>
      </c>
      <c r="S69" s="67">
        <v>5670</v>
      </c>
      <c r="T69" s="67">
        <v>372</v>
      </c>
      <c r="U69" s="68">
        <v>4183</v>
      </c>
      <c r="W69" s="3"/>
      <c r="X69" s="3"/>
      <c r="Y69" s="3"/>
      <c r="Z69" s="3"/>
      <c r="AA69" s="3"/>
      <c r="AB69" s="3"/>
      <c r="AC69" s="3"/>
      <c r="AD69" s="3"/>
      <c r="AE69" s="3"/>
      <c r="AF69" s="3"/>
      <c r="AG69" s="3"/>
      <c r="AH69" s="3"/>
      <c r="AI69" s="3"/>
      <c r="AJ69" s="3"/>
      <c r="AK69" s="3"/>
      <c r="AL69" s="3"/>
      <c r="AM69" s="3"/>
      <c r="AN69" s="3"/>
      <c r="AO69" s="3"/>
      <c r="AP69" s="39"/>
      <c r="AQ69" s="39">
        <f t="shared" si="18"/>
        <v>34098</v>
      </c>
      <c r="AR69" s="39">
        <f t="shared" si="19"/>
        <v>25039</v>
      </c>
      <c r="AS69" s="39">
        <f t="shared" si="20"/>
        <v>89</v>
      </c>
      <c r="AT69" s="39">
        <f t="shared" si="21"/>
        <v>734</v>
      </c>
      <c r="AU69" s="39"/>
      <c r="AV69" s="39"/>
      <c r="AW69" s="39"/>
      <c r="AX69" s="39" t="s">
        <v>35</v>
      </c>
      <c r="AY69" s="39" t="s">
        <v>31</v>
      </c>
      <c r="AZ69" s="39">
        <f t="shared" si="22"/>
        <v>2</v>
      </c>
      <c r="BA69" s="39"/>
    </row>
    <row r="70" spans="1:53">
      <c r="A70" s="465" t="s">
        <v>135</v>
      </c>
      <c r="B70" s="18" t="s">
        <v>30</v>
      </c>
      <c r="C70" s="65">
        <v>852388</v>
      </c>
      <c r="D70" s="65">
        <v>259952</v>
      </c>
      <c r="E70" s="65">
        <v>255638</v>
      </c>
      <c r="F70" s="65">
        <v>174741</v>
      </c>
      <c r="G70" s="65">
        <v>158575</v>
      </c>
      <c r="H70" s="65">
        <v>41002</v>
      </c>
      <c r="I70" s="65">
        <v>103941</v>
      </c>
      <c r="J70" s="65">
        <v>31629</v>
      </c>
      <c r="K70" s="65">
        <v>10617</v>
      </c>
      <c r="L70" s="65">
        <v>9131</v>
      </c>
      <c r="M70" s="65">
        <v>9233</v>
      </c>
      <c r="N70" s="65">
        <v>6664</v>
      </c>
      <c r="O70" s="65">
        <v>18797</v>
      </c>
      <c r="P70" s="65">
        <v>23306</v>
      </c>
      <c r="Q70" s="65">
        <v>32738</v>
      </c>
      <c r="R70" s="65">
        <v>59769</v>
      </c>
      <c r="S70" s="65">
        <v>50179</v>
      </c>
      <c r="T70" s="65">
        <v>6969</v>
      </c>
      <c r="U70" s="66">
        <v>13720</v>
      </c>
      <c r="W70" s="3"/>
      <c r="X70" s="3"/>
      <c r="Y70" s="3"/>
      <c r="Z70" s="3"/>
      <c r="AA70" s="3"/>
      <c r="AB70" s="3"/>
      <c r="AC70" s="3"/>
      <c r="AD70" s="3"/>
      <c r="AE70" s="3"/>
      <c r="AF70" s="3"/>
      <c r="AG70" s="3"/>
      <c r="AH70" s="3"/>
      <c r="AI70" s="3"/>
      <c r="AJ70" s="3"/>
      <c r="AK70" s="3"/>
      <c r="AL70" s="3"/>
      <c r="AM70" s="3"/>
      <c r="AN70" s="3"/>
      <c r="AO70" s="3"/>
      <c r="AP70" s="39"/>
      <c r="AQ70" s="39">
        <f t="shared" si="18"/>
        <v>417695</v>
      </c>
      <c r="AR70" s="39">
        <f t="shared" si="19"/>
        <v>0</v>
      </c>
      <c r="AS70" s="39">
        <f t="shared" si="20"/>
        <v>4314</v>
      </c>
      <c r="AT70" s="39">
        <f t="shared" si="21"/>
        <v>16166</v>
      </c>
      <c r="AU70" s="39"/>
      <c r="AV70" s="39"/>
      <c r="AW70" s="39"/>
      <c r="AX70" s="39" t="s">
        <v>135</v>
      </c>
      <c r="AY70" s="39" t="s">
        <v>30</v>
      </c>
      <c r="AZ70" s="39">
        <f t="shared" si="22"/>
        <v>0</v>
      </c>
      <c r="BA70" s="39"/>
    </row>
    <row r="71" spans="1:53" ht="12" customHeight="1">
      <c r="A71" s="470"/>
      <c r="B71" s="18" t="s">
        <v>31</v>
      </c>
      <c r="C71" s="65">
        <v>408742</v>
      </c>
      <c r="D71" s="65">
        <v>137139</v>
      </c>
      <c r="E71" s="65">
        <v>136502</v>
      </c>
      <c r="F71" s="65">
        <v>49060</v>
      </c>
      <c r="G71" s="65">
        <v>46069</v>
      </c>
      <c r="H71" s="65">
        <v>3951</v>
      </c>
      <c r="I71" s="65">
        <v>55677</v>
      </c>
      <c r="J71" s="65">
        <v>6130</v>
      </c>
      <c r="K71" s="65">
        <v>6980</v>
      </c>
      <c r="L71" s="65">
        <v>2523</v>
      </c>
      <c r="M71" s="65">
        <v>6465</v>
      </c>
      <c r="N71" s="65">
        <v>3428</v>
      </c>
      <c r="O71" s="65">
        <v>9516</v>
      </c>
      <c r="P71" s="65">
        <v>9706</v>
      </c>
      <c r="Q71" s="65">
        <v>19384</v>
      </c>
      <c r="R71" s="65">
        <v>46459</v>
      </c>
      <c r="S71" s="65">
        <v>40114</v>
      </c>
      <c r="T71" s="65">
        <v>4244</v>
      </c>
      <c r="U71" s="66">
        <v>7966</v>
      </c>
      <c r="W71" s="3"/>
      <c r="X71" s="3"/>
      <c r="Y71" s="3"/>
      <c r="Z71" s="3"/>
      <c r="AA71" s="3"/>
      <c r="AB71" s="3"/>
      <c r="AC71" s="3"/>
      <c r="AD71" s="3"/>
      <c r="AE71" s="3"/>
      <c r="AF71" s="3"/>
      <c r="AG71" s="3"/>
      <c r="AH71" s="3"/>
      <c r="AI71" s="3"/>
      <c r="AJ71" s="3"/>
      <c r="AK71" s="3"/>
      <c r="AL71" s="3"/>
      <c r="AM71" s="3"/>
      <c r="AN71" s="3"/>
      <c r="AO71" s="3"/>
      <c r="AP71" s="39"/>
      <c r="AQ71" s="39">
        <f t="shared" si="18"/>
        <v>222543</v>
      </c>
      <c r="AR71" s="39">
        <f t="shared" si="19"/>
        <v>0</v>
      </c>
      <c r="AS71" s="39">
        <f t="shared" si="20"/>
        <v>637</v>
      </c>
      <c r="AT71" s="39">
        <f t="shared" si="21"/>
        <v>2991</v>
      </c>
      <c r="AU71" s="39"/>
      <c r="AV71" s="39"/>
      <c r="AW71" s="39"/>
      <c r="AX71" s="39"/>
      <c r="AY71" s="39" t="s">
        <v>31</v>
      </c>
      <c r="AZ71" s="39">
        <f t="shared" si="22"/>
        <v>0</v>
      </c>
      <c r="BA71" s="39"/>
    </row>
    <row r="72" spans="1:53">
      <c r="A72" s="74" t="s">
        <v>32</v>
      </c>
      <c r="B72" s="26" t="s">
        <v>30</v>
      </c>
      <c r="C72" s="67">
        <v>154404</v>
      </c>
      <c r="D72" s="67">
        <v>2017</v>
      </c>
      <c r="E72" s="67">
        <v>175</v>
      </c>
      <c r="F72" s="67">
        <v>11803</v>
      </c>
      <c r="G72" s="67">
        <v>2030</v>
      </c>
      <c r="H72" s="67">
        <v>1181</v>
      </c>
      <c r="I72" s="67">
        <v>61</v>
      </c>
      <c r="J72" s="67">
        <v>9631</v>
      </c>
      <c r="K72" s="67">
        <v>429</v>
      </c>
      <c r="L72" s="67">
        <v>202</v>
      </c>
      <c r="M72" s="67">
        <v>1037</v>
      </c>
      <c r="N72" s="67">
        <v>1199</v>
      </c>
      <c r="O72" s="67">
        <v>2059</v>
      </c>
      <c r="P72" s="67">
        <v>291</v>
      </c>
      <c r="Q72" s="67">
        <v>32718</v>
      </c>
      <c r="R72" s="67">
        <v>51818</v>
      </c>
      <c r="S72" s="67">
        <v>34146</v>
      </c>
      <c r="T72" s="67">
        <v>5794</v>
      </c>
      <c r="U72" s="68">
        <v>18</v>
      </c>
      <c r="W72" s="3"/>
      <c r="X72" s="3"/>
      <c r="Y72" s="3"/>
      <c r="Z72" s="3"/>
      <c r="AA72" s="3"/>
      <c r="AB72" s="3"/>
      <c r="AC72" s="3"/>
      <c r="AD72" s="3"/>
      <c r="AE72" s="3"/>
      <c r="AF72" s="3"/>
      <c r="AG72" s="3"/>
      <c r="AH72" s="3"/>
      <c r="AI72" s="3"/>
      <c r="AJ72" s="3"/>
      <c r="AK72" s="3"/>
      <c r="AL72" s="3"/>
      <c r="AM72" s="3"/>
      <c r="AN72" s="3"/>
      <c r="AO72" s="3"/>
      <c r="AP72" s="39"/>
      <c r="AQ72" s="39">
        <f t="shared" si="18"/>
        <v>140584</v>
      </c>
      <c r="AR72" s="39">
        <f t="shared" si="19"/>
        <v>0</v>
      </c>
      <c r="AS72" s="39">
        <f t="shared" si="20"/>
        <v>1842</v>
      </c>
      <c r="AT72" s="39">
        <f t="shared" si="21"/>
        <v>9773</v>
      </c>
      <c r="AU72" s="39"/>
      <c r="AV72" s="39"/>
      <c r="AW72" s="39"/>
      <c r="AX72" s="39" t="s">
        <v>32</v>
      </c>
      <c r="AY72" s="39" t="s">
        <v>30</v>
      </c>
      <c r="AZ72" s="39">
        <f t="shared" si="22"/>
        <v>0</v>
      </c>
      <c r="BA72" s="39"/>
    </row>
    <row r="73" spans="1:53" ht="12" customHeight="1">
      <c r="A73" s="72" t="s">
        <v>33</v>
      </c>
      <c r="B73" s="26" t="s">
        <v>31</v>
      </c>
      <c r="C73" s="67">
        <v>100387</v>
      </c>
      <c r="D73" s="67">
        <v>476</v>
      </c>
      <c r="E73" s="67">
        <v>51</v>
      </c>
      <c r="F73" s="67">
        <v>2202</v>
      </c>
      <c r="G73" s="67">
        <v>426</v>
      </c>
      <c r="H73" s="67">
        <v>145</v>
      </c>
      <c r="I73" s="67">
        <v>16</v>
      </c>
      <c r="J73" s="67">
        <v>2867</v>
      </c>
      <c r="K73" s="67">
        <v>329</v>
      </c>
      <c r="L73" s="67">
        <v>70</v>
      </c>
      <c r="M73" s="67">
        <v>781</v>
      </c>
      <c r="N73" s="67">
        <v>581</v>
      </c>
      <c r="O73" s="67">
        <v>1387</v>
      </c>
      <c r="P73" s="67">
        <v>155</v>
      </c>
      <c r="Q73" s="67" t="s">
        <v>145</v>
      </c>
      <c r="R73" s="67">
        <v>40500</v>
      </c>
      <c r="S73" s="67">
        <v>27860</v>
      </c>
      <c r="T73" s="67">
        <v>3628</v>
      </c>
      <c r="U73" s="68" t="s">
        <v>145</v>
      </c>
      <c r="W73" s="3">
        <f t="shared" ref="W73:AL74" si="58">C70-(C72+C74)</f>
        <v>0</v>
      </c>
      <c r="X73" s="3">
        <f t="shared" si="58"/>
        <v>0</v>
      </c>
      <c r="Y73" s="3">
        <f t="shared" si="58"/>
        <v>0</v>
      </c>
      <c r="Z73" s="3">
        <f t="shared" si="58"/>
        <v>0</v>
      </c>
      <c r="AA73" s="3">
        <f t="shared" si="58"/>
        <v>0</v>
      </c>
      <c r="AB73" s="3">
        <f t="shared" si="58"/>
        <v>0</v>
      </c>
      <c r="AC73" s="3">
        <f t="shared" si="58"/>
        <v>0</v>
      </c>
      <c r="AD73" s="3">
        <f t="shared" si="58"/>
        <v>0</v>
      </c>
      <c r="AE73" s="3">
        <f t="shared" si="58"/>
        <v>0</v>
      </c>
      <c r="AF73" s="3">
        <f t="shared" si="58"/>
        <v>0</v>
      </c>
      <c r="AG73" s="3">
        <f t="shared" si="58"/>
        <v>0</v>
      </c>
      <c r="AH73" s="3">
        <f t="shared" si="58"/>
        <v>0</v>
      </c>
      <c r="AI73" s="3">
        <f t="shared" si="58"/>
        <v>0</v>
      </c>
      <c r="AJ73" s="3">
        <f t="shared" si="58"/>
        <v>0</v>
      </c>
      <c r="AK73" s="3">
        <f t="shared" si="58"/>
        <v>0</v>
      </c>
      <c r="AL73" s="3">
        <f t="shared" si="58"/>
        <v>0</v>
      </c>
      <c r="AM73" s="3">
        <f t="shared" ref="AG73:AO74" si="59">S70-(S72+S74)</f>
        <v>0</v>
      </c>
      <c r="AN73" s="3">
        <f t="shared" si="59"/>
        <v>0</v>
      </c>
      <c r="AO73" s="3">
        <f t="shared" si="59"/>
        <v>0</v>
      </c>
      <c r="AP73" s="39"/>
      <c r="AQ73" s="39">
        <f t="shared" si="18"/>
        <v>78319</v>
      </c>
      <c r="AR73" s="39">
        <f t="shared" si="19"/>
        <v>19390</v>
      </c>
      <c r="AS73" s="39">
        <f t="shared" si="20"/>
        <v>425</v>
      </c>
      <c r="AT73" s="39">
        <f t="shared" si="21"/>
        <v>1776</v>
      </c>
      <c r="AU73" s="39"/>
      <c r="AV73" s="39"/>
      <c r="AW73" s="39"/>
      <c r="AX73" s="39" t="s">
        <v>33</v>
      </c>
      <c r="AY73" s="39" t="s">
        <v>31</v>
      </c>
      <c r="AZ73" s="39">
        <f t="shared" si="22"/>
        <v>2</v>
      </c>
      <c r="BA73" s="39"/>
    </row>
    <row r="74" spans="1:53">
      <c r="A74" s="74" t="s">
        <v>34</v>
      </c>
      <c r="B74" s="22" t="s">
        <v>30</v>
      </c>
      <c r="C74" s="67">
        <v>697984</v>
      </c>
      <c r="D74" s="67">
        <v>257935</v>
      </c>
      <c r="E74" s="67">
        <v>255463</v>
      </c>
      <c r="F74" s="67">
        <v>162938</v>
      </c>
      <c r="G74" s="67">
        <v>156545</v>
      </c>
      <c r="H74" s="67">
        <v>39821</v>
      </c>
      <c r="I74" s="67">
        <v>103880</v>
      </c>
      <c r="J74" s="67">
        <v>21998</v>
      </c>
      <c r="K74" s="67">
        <v>10188</v>
      </c>
      <c r="L74" s="67">
        <v>8929</v>
      </c>
      <c r="M74" s="67">
        <v>8196</v>
      </c>
      <c r="N74" s="67">
        <v>5465</v>
      </c>
      <c r="O74" s="67">
        <v>16738</v>
      </c>
      <c r="P74" s="67">
        <v>23015</v>
      </c>
      <c r="Q74" s="67">
        <v>20</v>
      </c>
      <c r="R74" s="67">
        <v>7951</v>
      </c>
      <c r="S74" s="67">
        <v>16033</v>
      </c>
      <c r="T74" s="67">
        <v>1175</v>
      </c>
      <c r="U74" s="68">
        <v>13702</v>
      </c>
      <c r="W74" s="3">
        <f t="shared" si="58"/>
        <v>0</v>
      </c>
      <c r="X74" s="3">
        <f t="shared" si="58"/>
        <v>0</v>
      </c>
      <c r="Y74" s="3">
        <f t="shared" si="58"/>
        <v>0</v>
      </c>
      <c r="Z74" s="3">
        <f t="shared" si="58"/>
        <v>0</v>
      </c>
      <c r="AA74" s="3">
        <f t="shared" si="58"/>
        <v>0</v>
      </c>
      <c r="AB74" s="3">
        <f t="shared" si="58"/>
        <v>0</v>
      </c>
      <c r="AC74" s="3">
        <f t="shared" si="58"/>
        <v>0</v>
      </c>
      <c r="AD74" s="3">
        <f t="shared" si="58"/>
        <v>0</v>
      </c>
      <c r="AE74" s="3">
        <f t="shared" si="58"/>
        <v>0</v>
      </c>
      <c r="AF74" s="3">
        <f t="shared" si="58"/>
        <v>0</v>
      </c>
      <c r="AG74" s="3">
        <f t="shared" si="59"/>
        <v>0</v>
      </c>
      <c r="AH74" s="3">
        <f t="shared" si="59"/>
        <v>0</v>
      </c>
      <c r="AI74" s="3">
        <f t="shared" si="59"/>
        <v>0</v>
      </c>
      <c r="AJ74" s="3">
        <f t="shared" si="59"/>
        <v>0</v>
      </c>
      <c r="AK74" s="3" t="e">
        <f t="shared" si="59"/>
        <v>#VALUE!</v>
      </c>
      <c r="AL74" s="3">
        <f t="shared" si="59"/>
        <v>0</v>
      </c>
      <c r="AM74" s="3">
        <f t="shared" si="59"/>
        <v>0</v>
      </c>
      <c r="AN74" s="3">
        <f t="shared" si="59"/>
        <v>0</v>
      </c>
      <c r="AO74" s="3" t="e">
        <f t="shared" si="59"/>
        <v>#VALUE!</v>
      </c>
      <c r="AP74" s="39"/>
      <c r="AQ74" s="39">
        <f t="shared" si="18"/>
        <v>277111</v>
      </c>
      <c r="AR74" s="39">
        <f t="shared" si="19"/>
        <v>0</v>
      </c>
      <c r="AS74" s="39">
        <f t="shared" si="20"/>
        <v>2472</v>
      </c>
      <c r="AT74" s="39">
        <f t="shared" si="21"/>
        <v>6393</v>
      </c>
      <c r="AU74" s="39"/>
      <c r="AV74" s="39"/>
      <c r="AW74" s="39"/>
      <c r="AX74" s="39" t="s">
        <v>34</v>
      </c>
      <c r="AY74" s="39" t="s">
        <v>30</v>
      </c>
      <c r="AZ74" s="39">
        <f t="shared" si="22"/>
        <v>0</v>
      </c>
      <c r="BA74" s="39"/>
    </row>
    <row r="75" spans="1:53" ht="12" customHeight="1">
      <c r="A75" s="72" t="s">
        <v>35</v>
      </c>
      <c r="B75" s="26" t="s">
        <v>31</v>
      </c>
      <c r="C75" s="67">
        <v>308355</v>
      </c>
      <c r="D75" s="67">
        <v>136663</v>
      </c>
      <c r="E75" s="67">
        <v>136451</v>
      </c>
      <c r="F75" s="67">
        <v>46858</v>
      </c>
      <c r="G75" s="67">
        <v>45643</v>
      </c>
      <c r="H75" s="67">
        <v>3806</v>
      </c>
      <c r="I75" s="67">
        <v>55661</v>
      </c>
      <c r="J75" s="67">
        <v>3263</v>
      </c>
      <c r="K75" s="67">
        <v>6651</v>
      </c>
      <c r="L75" s="67">
        <v>2453</v>
      </c>
      <c r="M75" s="67">
        <v>5684</v>
      </c>
      <c r="N75" s="67">
        <v>2847</v>
      </c>
      <c r="O75" s="67">
        <v>8129</v>
      </c>
      <c r="P75" s="67">
        <v>9551</v>
      </c>
      <c r="Q75" s="67" t="s">
        <v>145</v>
      </c>
      <c r="R75" s="67">
        <v>5959</v>
      </c>
      <c r="S75" s="67">
        <v>12254</v>
      </c>
      <c r="T75" s="67">
        <v>616</v>
      </c>
      <c r="U75" s="68" t="s">
        <v>145</v>
      </c>
      <c r="W75" s="3"/>
      <c r="X75" s="3"/>
      <c r="Y75" s="3"/>
      <c r="Z75" s="3"/>
      <c r="AA75" s="3"/>
      <c r="AB75" s="3"/>
      <c r="AC75" s="3"/>
      <c r="AD75" s="3"/>
      <c r="AE75" s="3"/>
      <c r="AF75" s="3"/>
      <c r="AG75" s="3"/>
      <c r="AH75" s="3"/>
      <c r="AI75" s="3"/>
      <c r="AJ75" s="3"/>
      <c r="AK75" s="3"/>
      <c r="AL75" s="3"/>
      <c r="AM75" s="3"/>
      <c r="AN75" s="3"/>
      <c r="AO75" s="3"/>
      <c r="AP75" s="39"/>
      <c r="AQ75" s="39">
        <f t="shared" si="18"/>
        <v>116874</v>
      </c>
      <c r="AR75" s="39">
        <f t="shared" si="19"/>
        <v>7960</v>
      </c>
      <c r="AS75" s="39">
        <f t="shared" si="20"/>
        <v>212</v>
      </c>
      <c r="AT75" s="39">
        <f t="shared" si="21"/>
        <v>1215</v>
      </c>
      <c r="AU75" s="39"/>
      <c r="AV75" s="39"/>
      <c r="AW75" s="39"/>
      <c r="AX75" s="39" t="s">
        <v>35</v>
      </c>
      <c r="AY75" s="39" t="s">
        <v>31</v>
      </c>
      <c r="AZ75" s="39">
        <f t="shared" si="22"/>
        <v>2</v>
      </c>
      <c r="BA75" s="39"/>
    </row>
    <row r="76" spans="1:53">
      <c r="A76" s="465" t="s">
        <v>136</v>
      </c>
      <c r="B76" s="28" t="s">
        <v>30</v>
      </c>
      <c r="C76" s="65">
        <v>432070</v>
      </c>
      <c r="D76" s="65">
        <v>126965</v>
      </c>
      <c r="E76" s="65">
        <v>124265</v>
      </c>
      <c r="F76" s="65">
        <v>68988</v>
      </c>
      <c r="G76" s="65">
        <v>61494</v>
      </c>
      <c r="H76" s="65">
        <v>22924</v>
      </c>
      <c r="I76" s="65">
        <v>58335</v>
      </c>
      <c r="J76" s="65">
        <v>19268</v>
      </c>
      <c r="K76" s="65">
        <v>5942</v>
      </c>
      <c r="L76" s="65">
        <v>4862</v>
      </c>
      <c r="M76" s="65">
        <v>7100</v>
      </c>
      <c r="N76" s="65">
        <v>4070</v>
      </c>
      <c r="O76" s="65">
        <v>10119</v>
      </c>
      <c r="P76" s="65">
        <v>9315</v>
      </c>
      <c r="Q76" s="65">
        <v>21358</v>
      </c>
      <c r="R76" s="65">
        <v>34587</v>
      </c>
      <c r="S76" s="65">
        <v>26200</v>
      </c>
      <c r="T76" s="65">
        <v>3993</v>
      </c>
      <c r="U76" s="66">
        <v>8044</v>
      </c>
      <c r="W76" s="3"/>
      <c r="X76" s="3"/>
      <c r="Y76" s="3"/>
      <c r="Z76" s="3"/>
      <c r="AA76" s="3"/>
      <c r="AB76" s="3"/>
      <c r="AC76" s="3"/>
      <c r="AD76" s="3"/>
      <c r="AE76" s="3"/>
      <c r="AF76" s="3"/>
      <c r="AG76" s="3"/>
      <c r="AH76" s="3"/>
      <c r="AI76" s="3"/>
      <c r="AJ76" s="3"/>
      <c r="AK76" s="3"/>
      <c r="AL76" s="3"/>
      <c r="AM76" s="3"/>
      <c r="AN76" s="3"/>
      <c r="AO76" s="3"/>
      <c r="AP76" s="39"/>
      <c r="AQ76" s="39">
        <f t="shared" si="18"/>
        <v>236117</v>
      </c>
      <c r="AR76" s="39">
        <f t="shared" si="19"/>
        <v>0</v>
      </c>
      <c r="AS76" s="39">
        <f t="shared" si="20"/>
        <v>2700</v>
      </c>
      <c r="AT76" s="39">
        <f t="shared" si="21"/>
        <v>7494</v>
      </c>
      <c r="AU76" s="39"/>
      <c r="AV76" s="39"/>
      <c r="AW76" s="39"/>
      <c r="AX76" s="39" t="s">
        <v>136</v>
      </c>
      <c r="AY76" s="39" t="s">
        <v>30</v>
      </c>
      <c r="AZ76" s="39">
        <f t="shared" si="22"/>
        <v>0</v>
      </c>
      <c r="BA76" s="39"/>
    </row>
    <row r="77" spans="1:53" ht="12" customHeight="1">
      <c r="A77" s="470"/>
      <c r="B77" s="31" t="s">
        <v>31</v>
      </c>
      <c r="C77" s="65">
        <v>204074</v>
      </c>
      <c r="D77" s="65">
        <v>55217</v>
      </c>
      <c r="E77" s="65">
        <v>54704</v>
      </c>
      <c r="F77" s="65">
        <v>21151</v>
      </c>
      <c r="G77" s="65">
        <v>19605</v>
      </c>
      <c r="H77" s="65">
        <v>2584</v>
      </c>
      <c r="I77" s="65">
        <v>31375</v>
      </c>
      <c r="J77" s="65">
        <v>3879</v>
      </c>
      <c r="K77" s="65">
        <v>4048</v>
      </c>
      <c r="L77" s="65">
        <v>1484</v>
      </c>
      <c r="M77" s="65">
        <v>4960</v>
      </c>
      <c r="N77" s="65">
        <v>2095</v>
      </c>
      <c r="O77" s="65">
        <v>5005</v>
      </c>
      <c r="P77" s="65">
        <v>4221</v>
      </c>
      <c r="Q77" s="65">
        <v>12767</v>
      </c>
      <c r="R77" s="65">
        <v>26911</v>
      </c>
      <c r="S77" s="65">
        <v>20930</v>
      </c>
      <c r="T77" s="65">
        <v>2358</v>
      </c>
      <c r="U77" s="66">
        <v>5089</v>
      </c>
      <c r="W77" s="3"/>
      <c r="X77" s="3"/>
      <c r="Y77" s="3"/>
      <c r="Z77" s="3"/>
      <c r="AA77" s="3"/>
      <c r="AB77" s="3"/>
      <c r="AC77" s="3"/>
      <c r="AD77" s="3"/>
      <c r="AE77" s="3"/>
      <c r="AF77" s="3"/>
      <c r="AG77" s="3"/>
      <c r="AH77" s="3"/>
      <c r="AI77" s="3"/>
      <c r="AJ77" s="3"/>
      <c r="AK77" s="3"/>
      <c r="AL77" s="3"/>
      <c r="AM77" s="3"/>
      <c r="AN77" s="3"/>
      <c r="AO77" s="3"/>
      <c r="AP77" s="39"/>
      <c r="AQ77" s="39">
        <f t="shared" si="18"/>
        <v>127706</v>
      </c>
      <c r="AR77" s="39">
        <f t="shared" si="19"/>
        <v>0</v>
      </c>
      <c r="AS77" s="39">
        <f t="shared" si="20"/>
        <v>513</v>
      </c>
      <c r="AT77" s="39">
        <f t="shared" si="21"/>
        <v>1546</v>
      </c>
      <c r="AU77" s="39"/>
      <c r="AV77" s="39"/>
      <c r="AW77" s="39"/>
      <c r="AX77" s="39"/>
      <c r="AY77" s="39" t="s">
        <v>31</v>
      </c>
      <c r="AZ77" s="39">
        <f t="shared" si="22"/>
        <v>0</v>
      </c>
      <c r="BA77" s="39"/>
    </row>
    <row r="78" spans="1:53">
      <c r="A78" s="74" t="s">
        <v>32</v>
      </c>
      <c r="B78" s="30" t="s">
        <v>30</v>
      </c>
      <c r="C78" s="67">
        <v>88887</v>
      </c>
      <c r="D78" s="67">
        <v>1489</v>
      </c>
      <c r="E78" s="67">
        <v>11</v>
      </c>
      <c r="F78" s="67">
        <v>4309</v>
      </c>
      <c r="G78" s="67">
        <v>60</v>
      </c>
      <c r="H78" s="67">
        <v>325</v>
      </c>
      <c r="I78" s="67">
        <v>53</v>
      </c>
      <c r="J78" s="67">
        <v>6362</v>
      </c>
      <c r="K78" s="67">
        <v>416</v>
      </c>
      <c r="L78" s="67">
        <v>163</v>
      </c>
      <c r="M78" s="67">
        <v>944</v>
      </c>
      <c r="N78" s="67">
        <v>578</v>
      </c>
      <c r="O78" s="67">
        <v>770</v>
      </c>
      <c r="P78" s="67">
        <v>76</v>
      </c>
      <c r="Q78" s="67">
        <v>21358</v>
      </c>
      <c r="R78" s="67">
        <v>30438</v>
      </c>
      <c r="S78" s="67">
        <v>18152</v>
      </c>
      <c r="T78" s="67">
        <v>3406</v>
      </c>
      <c r="U78" s="68">
        <v>48</v>
      </c>
      <c r="W78" s="3"/>
      <c r="X78" s="3"/>
      <c r="Y78" s="3"/>
      <c r="Z78" s="3"/>
      <c r="AA78" s="3"/>
      <c r="AB78" s="3"/>
      <c r="AC78" s="3"/>
      <c r="AD78" s="3"/>
      <c r="AE78" s="3"/>
      <c r="AF78" s="3"/>
      <c r="AG78" s="3"/>
      <c r="AH78" s="3"/>
      <c r="AI78" s="3"/>
      <c r="AJ78" s="3"/>
      <c r="AK78" s="3"/>
      <c r="AL78" s="3"/>
      <c r="AM78" s="3"/>
      <c r="AN78" s="3"/>
      <c r="AO78" s="3"/>
      <c r="AP78" s="39"/>
      <c r="AQ78" s="39">
        <f t="shared" si="18"/>
        <v>83089</v>
      </c>
      <c r="AR78" s="39">
        <f t="shared" si="19"/>
        <v>0</v>
      </c>
      <c r="AS78" s="39">
        <f t="shared" si="20"/>
        <v>1478</v>
      </c>
      <c r="AT78" s="39">
        <f t="shared" si="21"/>
        <v>4249</v>
      </c>
      <c r="AU78" s="39"/>
      <c r="AV78" s="39"/>
      <c r="AW78" s="39"/>
      <c r="AX78" s="39" t="s">
        <v>32</v>
      </c>
      <c r="AY78" s="39" t="s">
        <v>30</v>
      </c>
      <c r="AZ78" s="39">
        <f t="shared" si="22"/>
        <v>0</v>
      </c>
      <c r="BA78" s="39"/>
    </row>
    <row r="79" spans="1:53" ht="12" customHeight="1">
      <c r="A79" s="72" t="s">
        <v>33</v>
      </c>
      <c r="B79" s="30" t="s">
        <v>31</v>
      </c>
      <c r="C79" s="67">
        <v>58952</v>
      </c>
      <c r="D79" s="67">
        <v>416</v>
      </c>
      <c r="E79" s="67">
        <v>9</v>
      </c>
      <c r="F79" s="67">
        <v>935</v>
      </c>
      <c r="G79" s="67">
        <v>7</v>
      </c>
      <c r="H79" s="67">
        <v>163</v>
      </c>
      <c r="I79" s="67">
        <v>22</v>
      </c>
      <c r="J79" s="67">
        <v>1919</v>
      </c>
      <c r="K79" s="67">
        <v>341</v>
      </c>
      <c r="L79" s="67">
        <v>72</v>
      </c>
      <c r="M79" s="67">
        <v>714</v>
      </c>
      <c r="N79" s="67">
        <v>301</v>
      </c>
      <c r="O79" s="67">
        <v>392</v>
      </c>
      <c r="P79" s="67">
        <v>29</v>
      </c>
      <c r="Q79" s="67">
        <v>12767</v>
      </c>
      <c r="R79" s="67">
        <v>23830</v>
      </c>
      <c r="S79" s="67">
        <v>14945</v>
      </c>
      <c r="T79" s="67">
        <v>2079</v>
      </c>
      <c r="U79" s="68">
        <v>27</v>
      </c>
      <c r="W79" s="3">
        <f t="shared" ref="W79:AL80" si="60">C76-(C78+C80)</f>
        <v>0</v>
      </c>
      <c r="X79" s="3">
        <f t="shared" si="60"/>
        <v>0</v>
      </c>
      <c r="Y79" s="3">
        <f t="shared" si="60"/>
        <v>0</v>
      </c>
      <c r="Z79" s="3">
        <f t="shared" si="60"/>
        <v>0</v>
      </c>
      <c r="AA79" s="3">
        <f t="shared" si="60"/>
        <v>0</v>
      </c>
      <c r="AB79" s="3">
        <f t="shared" si="60"/>
        <v>0</v>
      </c>
      <c r="AC79" s="3">
        <f t="shared" si="60"/>
        <v>0</v>
      </c>
      <c r="AD79" s="3">
        <f t="shared" si="60"/>
        <v>0</v>
      </c>
      <c r="AE79" s="3">
        <f t="shared" si="60"/>
        <v>0</v>
      </c>
      <c r="AF79" s="3">
        <f t="shared" si="60"/>
        <v>0</v>
      </c>
      <c r="AG79" s="3">
        <f t="shared" si="60"/>
        <v>0</v>
      </c>
      <c r="AH79" s="3">
        <f t="shared" si="60"/>
        <v>0</v>
      </c>
      <c r="AI79" s="3">
        <f t="shared" si="60"/>
        <v>0</v>
      </c>
      <c r="AJ79" s="3">
        <f t="shared" si="60"/>
        <v>0</v>
      </c>
      <c r="AK79" s="3" t="e">
        <f t="shared" si="60"/>
        <v>#VALUE!</v>
      </c>
      <c r="AL79" s="3">
        <f t="shared" si="60"/>
        <v>0</v>
      </c>
      <c r="AM79" s="3">
        <f t="shared" ref="AG79:AO80" si="61">S76-(S78+S80)</f>
        <v>0</v>
      </c>
      <c r="AN79" s="3">
        <f t="shared" si="61"/>
        <v>0</v>
      </c>
      <c r="AO79" s="3">
        <f t="shared" si="61"/>
        <v>0</v>
      </c>
      <c r="AP79" s="39"/>
      <c r="AQ79" s="39">
        <f t="shared" si="18"/>
        <v>57601</v>
      </c>
      <c r="AR79" s="39">
        <f t="shared" si="19"/>
        <v>0</v>
      </c>
      <c r="AS79" s="39">
        <f t="shared" si="20"/>
        <v>407</v>
      </c>
      <c r="AT79" s="39">
        <f t="shared" si="21"/>
        <v>928</v>
      </c>
      <c r="AU79" s="39"/>
      <c r="AV79" s="39"/>
      <c r="AW79" s="39"/>
      <c r="AX79" s="39" t="s">
        <v>33</v>
      </c>
      <c r="AY79" s="39" t="s">
        <v>31</v>
      </c>
      <c r="AZ79" s="39">
        <f t="shared" si="22"/>
        <v>0</v>
      </c>
      <c r="BA79" s="39"/>
    </row>
    <row r="80" spans="1:53">
      <c r="A80" s="74" t="s">
        <v>34</v>
      </c>
      <c r="B80" s="30" t="s">
        <v>30</v>
      </c>
      <c r="C80" s="67">
        <v>343183</v>
      </c>
      <c r="D80" s="67">
        <v>125476</v>
      </c>
      <c r="E80" s="67">
        <v>124254</v>
      </c>
      <c r="F80" s="67">
        <v>64679</v>
      </c>
      <c r="G80" s="67">
        <v>61434</v>
      </c>
      <c r="H80" s="67">
        <v>22599</v>
      </c>
      <c r="I80" s="67">
        <v>58282</v>
      </c>
      <c r="J80" s="67">
        <v>12906</v>
      </c>
      <c r="K80" s="67">
        <v>5526</v>
      </c>
      <c r="L80" s="67">
        <v>4699</v>
      </c>
      <c r="M80" s="67">
        <v>6156</v>
      </c>
      <c r="N80" s="67">
        <v>3492</v>
      </c>
      <c r="O80" s="67">
        <v>9349</v>
      </c>
      <c r="P80" s="67">
        <v>9239</v>
      </c>
      <c r="Q80" s="67" t="s">
        <v>0</v>
      </c>
      <c r="R80" s="67">
        <v>4149</v>
      </c>
      <c r="S80" s="67">
        <v>8048</v>
      </c>
      <c r="T80" s="67">
        <v>587</v>
      </c>
      <c r="U80" s="68">
        <v>7996</v>
      </c>
      <c r="W80" s="3">
        <f t="shared" si="60"/>
        <v>0</v>
      </c>
      <c r="X80" s="3">
        <f t="shared" si="60"/>
        <v>0</v>
      </c>
      <c r="Y80" s="3">
        <f t="shared" si="60"/>
        <v>0</v>
      </c>
      <c r="Z80" s="3">
        <f t="shared" si="60"/>
        <v>0</v>
      </c>
      <c r="AA80" s="3">
        <f t="shared" si="60"/>
        <v>0</v>
      </c>
      <c r="AB80" s="3">
        <f t="shared" si="60"/>
        <v>0</v>
      </c>
      <c r="AC80" s="3">
        <f t="shared" si="60"/>
        <v>0</v>
      </c>
      <c r="AD80" s="3">
        <f t="shared" si="60"/>
        <v>0</v>
      </c>
      <c r="AE80" s="3">
        <f t="shared" si="60"/>
        <v>0</v>
      </c>
      <c r="AF80" s="3">
        <f t="shared" si="60"/>
        <v>0</v>
      </c>
      <c r="AG80" s="3">
        <f t="shared" si="61"/>
        <v>0</v>
      </c>
      <c r="AH80" s="3">
        <f t="shared" si="61"/>
        <v>0</v>
      </c>
      <c r="AI80" s="3">
        <f t="shared" si="61"/>
        <v>0</v>
      </c>
      <c r="AJ80" s="3">
        <f t="shared" si="61"/>
        <v>0</v>
      </c>
      <c r="AK80" s="3" t="e">
        <f t="shared" si="61"/>
        <v>#VALUE!</v>
      </c>
      <c r="AL80" s="3">
        <f t="shared" si="61"/>
        <v>0</v>
      </c>
      <c r="AM80" s="3">
        <f t="shared" si="61"/>
        <v>0</v>
      </c>
      <c r="AN80" s="3">
        <f t="shared" si="61"/>
        <v>0</v>
      </c>
      <c r="AO80" s="3">
        <f t="shared" si="61"/>
        <v>0</v>
      </c>
      <c r="AP80" s="39"/>
      <c r="AQ80" s="39">
        <f t="shared" si="18"/>
        <v>153028</v>
      </c>
      <c r="AR80" s="39">
        <f t="shared" si="19"/>
        <v>0</v>
      </c>
      <c r="AS80" s="39">
        <f t="shared" si="20"/>
        <v>1222</v>
      </c>
      <c r="AT80" s="39">
        <f t="shared" si="21"/>
        <v>3245</v>
      </c>
      <c r="AU80" s="39"/>
      <c r="AV80" s="39"/>
      <c r="AW80" s="39"/>
      <c r="AX80" s="39" t="s">
        <v>34</v>
      </c>
      <c r="AY80" s="39" t="s">
        <v>30</v>
      </c>
      <c r="AZ80" s="39">
        <f t="shared" si="22"/>
        <v>0</v>
      </c>
      <c r="BA80" s="39"/>
    </row>
    <row r="81" spans="1:53" ht="12" customHeight="1">
      <c r="A81" s="72" t="s">
        <v>35</v>
      </c>
      <c r="B81" s="30" t="s">
        <v>31</v>
      </c>
      <c r="C81" s="67">
        <v>145122</v>
      </c>
      <c r="D81" s="67">
        <v>54801</v>
      </c>
      <c r="E81" s="67">
        <v>54695</v>
      </c>
      <c r="F81" s="67">
        <v>20216</v>
      </c>
      <c r="G81" s="67">
        <v>19598</v>
      </c>
      <c r="H81" s="67">
        <v>2421</v>
      </c>
      <c r="I81" s="67">
        <v>31353</v>
      </c>
      <c r="J81" s="67">
        <v>1960</v>
      </c>
      <c r="K81" s="67">
        <v>3707</v>
      </c>
      <c r="L81" s="67">
        <v>1412</v>
      </c>
      <c r="M81" s="67">
        <v>4246</v>
      </c>
      <c r="N81" s="67">
        <v>1794</v>
      </c>
      <c r="O81" s="67">
        <v>4613</v>
      </c>
      <c r="P81" s="67">
        <v>4192</v>
      </c>
      <c r="Q81" s="67" t="s">
        <v>0</v>
      </c>
      <c r="R81" s="67">
        <v>3081</v>
      </c>
      <c r="S81" s="67">
        <v>5985</v>
      </c>
      <c r="T81" s="67">
        <v>279</v>
      </c>
      <c r="U81" s="68">
        <v>5062</v>
      </c>
      <c r="W81" s="3"/>
      <c r="X81" s="3"/>
      <c r="Y81" s="3"/>
      <c r="Z81" s="3"/>
      <c r="AA81" s="3"/>
      <c r="AB81" s="3"/>
      <c r="AC81" s="3"/>
      <c r="AD81" s="3"/>
      <c r="AE81" s="3"/>
      <c r="AF81" s="3"/>
      <c r="AG81" s="3"/>
      <c r="AH81" s="3"/>
      <c r="AI81" s="3"/>
      <c r="AJ81" s="3"/>
      <c r="AK81" s="3"/>
      <c r="AL81" s="3"/>
      <c r="AM81" s="3"/>
      <c r="AN81" s="3"/>
      <c r="AO81" s="3"/>
      <c r="AP81" s="39"/>
      <c r="AQ81" s="39">
        <f t="shared" ref="AQ81:AQ116" si="62">SUM(H81:U81)</f>
        <v>70105</v>
      </c>
      <c r="AR81" s="39">
        <f t="shared" ref="AR81:AR116" si="63">C81-(D81+F81+AQ81)</f>
        <v>0</v>
      </c>
      <c r="AS81" s="39">
        <f t="shared" ref="AS81:AS116" si="64">D81-E81</f>
        <v>106</v>
      </c>
      <c r="AT81" s="39">
        <f t="shared" ref="AT81:AT116" si="65">F81-G81</f>
        <v>618</v>
      </c>
      <c r="AU81" s="39"/>
      <c r="AV81" s="39"/>
      <c r="AW81" s="39"/>
      <c r="AX81" s="39" t="s">
        <v>35</v>
      </c>
      <c r="AY81" s="39" t="s">
        <v>31</v>
      </c>
      <c r="AZ81" s="39">
        <f t="shared" ref="AZ81:AZ117" si="66">COUNTIF(C81:U81,"#")</f>
        <v>0</v>
      </c>
      <c r="BA81" s="39"/>
    </row>
    <row r="82" spans="1:53">
      <c r="A82" s="465" t="s">
        <v>137</v>
      </c>
      <c r="B82" s="14" t="s">
        <v>30</v>
      </c>
      <c r="C82" s="65">
        <v>874495</v>
      </c>
      <c r="D82" s="65">
        <v>67683</v>
      </c>
      <c r="E82" s="65">
        <v>62180</v>
      </c>
      <c r="F82" s="65">
        <v>186428</v>
      </c>
      <c r="G82" s="65">
        <v>170850</v>
      </c>
      <c r="H82" s="65">
        <v>65798</v>
      </c>
      <c r="I82" s="65">
        <v>136521</v>
      </c>
      <c r="J82" s="65">
        <v>58174</v>
      </c>
      <c r="K82" s="65">
        <v>23307</v>
      </c>
      <c r="L82" s="65">
        <v>24262</v>
      </c>
      <c r="M82" s="65">
        <v>21554</v>
      </c>
      <c r="N82" s="65">
        <v>16148</v>
      </c>
      <c r="O82" s="65">
        <v>40584</v>
      </c>
      <c r="P82" s="65">
        <v>37279</v>
      </c>
      <c r="Q82" s="65">
        <v>36903</v>
      </c>
      <c r="R82" s="65">
        <v>73800</v>
      </c>
      <c r="S82" s="65">
        <v>49620</v>
      </c>
      <c r="T82" s="65">
        <v>9448</v>
      </c>
      <c r="U82" s="66">
        <v>26986</v>
      </c>
      <c r="W82" s="3"/>
      <c r="X82" s="3"/>
      <c r="Y82" s="3"/>
      <c r="Z82" s="3"/>
      <c r="AA82" s="3"/>
      <c r="AB82" s="3"/>
      <c r="AC82" s="3"/>
      <c r="AD82" s="3"/>
      <c r="AE82" s="3"/>
      <c r="AF82" s="3"/>
      <c r="AG82" s="3"/>
      <c r="AH82" s="3"/>
      <c r="AI82" s="3"/>
      <c r="AJ82" s="3"/>
      <c r="AK82" s="3"/>
      <c r="AL82" s="3"/>
      <c r="AM82" s="3"/>
      <c r="AN82" s="3"/>
      <c r="AO82" s="3"/>
      <c r="AP82" s="39"/>
      <c r="AQ82" s="39">
        <f t="shared" si="62"/>
        <v>620384</v>
      </c>
      <c r="AR82" s="39">
        <f t="shared" si="63"/>
        <v>0</v>
      </c>
      <c r="AS82" s="39">
        <f t="shared" si="64"/>
        <v>5503</v>
      </c>
      <c r="AT82" s="39">
        <f t="shared" si="65"/>
        <v>15578</v>
      </c>
      <c r="AU82" s="39"/>
      <c r="AV82" s="39"/>
      <c r="AW82" s="39"/>
      <c r="AX82" s="39" t="s">
        <v>137</v>
      </c>
      <c r="AY82" s="39" t="s">
        <v>30</v>
      </c>
      <c r="AZ82" s="39">
        <f t="shared" si="66"/>
        <v>0</v>
      </c>
      <c r="BA82" s="39"/>
    </row>
    <row r="83" spans="1:53" ht="12" customHeight="1">
      <c r="A83" s="470"/>
      <c r="B83" s="70" t="s">
        <v>31</v>
      </c>
      <c r="C83" s="65">
        <v>417053</v>
      </c>
      <c r="D83" s="65">
        <v>28604</v>
      </c>
      <c r="E83" s="65">
        <v>27635</v>
      </c>
      <c r="F83" s="65">
        <v>63073</v>
      </c>
      <c r="G83" s="65">
        <v>58900</v>
      </c>
      <c r="H83" s="65">
        <v>7864</v>
      </c>
      <c r="I83" s="65">
        <v>74005</v>
      </c>
      <c r="J83" s="65">
        <v>13905</v>
      </c>
      <c r="K83" s="65">
        <v>14419</v>
      </c>
      <c r="L83" s="65">
        <v>7681</v>
      </c>
      <c r="M83" s="65">
        <v>14365</v>
      </c>
      <c r="N83" s="65">
        <v>9615</v>
      </c>
      <c r="O83" s="65">
        <v>20298</v>
      </c>
      <c r="P83" s="65">
        <v>16503</v>
      </c>
      <c r="Q83" s="65">
        <v>24037</v>
      </c>
      <c r="R83" s="65">
        <v>57264</v>
      </c>
      <c r="S83" s="65">
        <v>39862</v>
      </c>
      <c r="T83" s="65">
        <v>5720</v>
      </c>
      <c r="U83" s="66">
        <v>19838</v>
      </c>
      <c r="W83" s="3"/>
      <c r="X83" s="3"/>
      <c r="Y83" s="3"/>
      <c r="Z83" s="3"/>
      <c r="AA83" s="3"/>
      <c r="AB83" s="3"/>
      <c r="AC83" s="3"/>
      <c r="AD83" s="3"/>
      <c r="AE83" s="3"/>
      <c r="AF83" s="3"/>
      <c r="AG83" s="3"/>
      <c r="AH83" s="3"/>
      <c r="AI83" s="3"/>
      <c r="AJ83" s="3"/>
      <c r="AK83" s="3"/>
      <c r="AL83" s="3"/>
      <c r="AM83" s="3"/>
      <c r="AN83" s="3"/>
      <c r="AO83" s="3"/>
      <c r="AP83" s="39"/>
      <c r="AQ83" s="39">
        <f t="shared" si="62"/>
        <v>325376</v>
      </c>
      <c r="AR83" s="39">
        <f t="shared" si="63"/>
        <v>0</v>
      </c>
      <c r="AS83" s="39">
        <f t="shared" si="64"/>
        <v>969</v>
      </c>
      <c r="AT83" s="39">
        <f t="shared" si="65"/>
        <v>4173</v>
      </c>
      <c r="AU83" s="39"/>
      <c r="AV83" s="39"/>
      <c r="AW83" s="39"/>
      <c r="AX83" s="39"/>
      <c r="AY83" s="39" t="s">
        <v>31</v>
      </c>
      <c r="AZ83" s="39">
        <f t="shared" si="66"/>
        <v>0</v>
      </c>
      <c r="BA83" s="39"/>
    </row>
    <row r="84" spans="1:53">
      <c r="A84" s="74" t="s">
        <v>32</v>
      </c>
      <c r="B84" s="22" t="s">
        <v>30</v>
      </c>
      <c r="C84" s="67">
        <v>174345</v>
      </c>
      <c r="D84" s="67">
        <v>2058</v>
      </c>
      <c r="E84" s="67">
        <v>149</v>
      </c>
      <c r="F84" s="67">
        <v>12814</v>
      </c>
      <c r="G84" s="67">
        <v>3839</v>
      </c>
      <c r="H84" s="67">
        <v>722</v>
      </c>
      <c r="I84" s="67">
        <v>237</v>
      </c>
      <c r="J84" s="67">
        <v>16813</v>
      </c>
      <c r="K84" s="67">
        <v>625</v>
      </c>
      <c r="L84" s="67">
        <v>396</v>
      </c>
      <c r="M84" s="67">
        <v>2519</v>
      </c>
      <c r="N84" s="67">
        <v>3675</v>
      </c>
      <c r="O84" s="67">
        <v>3255</v>
      </c>
      <c r="P84" s="67">
        <v>337</v>
      </c>
      <c r="Q84" s="67">
        <v>36661</v>
      </c>
      <c r="R84" s="67">
        <v>60295</v>
      </c>
      <c r="S84" s="67">
        <v>27104</v>
      </c>
      <c r="T84" s="67">
        <v>6712</v>
      </c>
      <c r="U84" s="68">
        <v>122</v>
      </c>
      <c r="W84" s="3"/>
      <c r="X84" s="3"/>
      <c r="Y84" s="3"/>
      <c r="Z84" s="3"/>
      <c r="AA84" s="3"/>
      <c r="AB84" s="3"/>
      <c r="AC84" s="3"/>
      <c r="AD84" s="3"/>
      <c r="AE84" s="3"/>
      <c r="AF84" s="3"/>
      <c r="AG84" s="3"/>
      <c r="AH84" s="3"/>
      <c r="AI84" s="3"/>
      <c r="AJ84" s="3"/>
      <c r="AK84" s="3"/>
      <c r="AL84" s="3"/>
      <c r="AM84" s="3"/>
      <c r="AN84" s="3"/>
      <c r="AO84" s="3"/>
      <c r="AP84" s="39"/>
      <c r="AQ84" s="39">
        <f t="shared" si="62"/>
        <v>159473</v>
      </c>
      <c r="AR84" s="39">
        <f t="shared" si="63"/>
        <v>0</v>
      </c>
      <c r="AS84" s="39">
        <f t="shared" si="64"/>
        <v>1909</v>
      </c>
      <c r="AT84" s="39">
        <f t="shared" si="65"/>
        <v>8975</v>
      </c>
      <c r="AU84" s="39"/>
      <c r="AV84" s="39"/>
      <c r="AW84" s="39"/>
      <c r="AX84" s="39" t="s">
        <v>32</v>
      </c>
      <c r="AY84" s="39" t="s">
        <v>30</v>
      </c>
      <c r="AZ84" s="39">
        <f t="shared" si="66"/>
        <v>0</v>
      </c>
      <c r="BA84" s="39"/>
    </row>
    <row r="85" spans="1:53" ht="12" customHeight="1">
      <c r="A85" s="72" t="s">
        <v>33</v>
      </c>
      <c r="B85" s="26" t="s">
        <v>31</v>
      </c>
      <c r="C85" s="67">
        <v>114847</v>
      </c>
      <c r="D85" s="67">
        <v>575</v>
      </c>
      <c r="E85" s="67">
        <v>31</v>
      </c>
      <c r="F85" s="67">
        <v>3381</v>
      </c>
      <c r="G85" s="67">
        <v>771</v>
      </c>
      <c r="H85" s="67">
        <v>156</v>
      </c>
      <c r="I85" s="67">
        <v>103</v>
      </c>
      <c r="J85" s="67">
        <v>5396</v>
      </c>
      <c r="K85" s="67">
        <v>434</v>
      </c>
      <c r="L85" s="67">
        <v>158</v>
      </c>
      <c r="M85" s="67">
        <v>1832</v>
      </c>
      <c r="N85" s="67">
        <v>2301</v>
      </c>
      <c r="O85" s="67">
        <v>1629</v>
      </c>
      <c r="P85" s="67">
        <v>217</v>
      </c>
      <c r="Q85" s="67">
        <v>24025</v>
      </c>
      <c r="R85" s="67">
        <v>47388</v>
      </c>
      <c r="S85" s="67">
        <v>22820</v>
      </c>
      <c r="T85" s="67">
        <v>4376</v>
      </c>
      <c r="U85" s="68">
        <v>56</v>
      </c>
      <c r="W85" s="3">
        <f t="shared" ref="W85:AL86" si="67">C82-(C84+C86)</f>
        <v>0</v>
      </c>
      <c r="X85" s="3">
        <f t="shared" si="67"/>
        <v>0</v>
      </c>
      <c r="Y85" s="3">
        <f t="shared" si="67"/>
        <v>0</v>
      </c>
      <c r="Z85" s="3">
        <f t="shared" si="67"/>
        <v>0</v>
      </c>
      <c r="AA85" s="3">
        <f t="shared" si="67"/>
        <v>0</v>
      </c>
      <c r="AB85" s="3">
        <f t="shared" si="67"/>
        <v>0</v>
      </c>
      <c r="AC85" s="3">
        <f t="shared" si="67"/>
        <v>0</v>
      </c>
      <c r="AD85" s="3">
        <f t="shared" si="67"/>
        <v>0</v>
      </c>
      <c r="AE85" s="3">
        <f t="shared" si="67"/>
        <v>0</v>
      </c>
      <c r="AF85" s="3">
        <f t="shared" si="67"/>
        <v>0</v>
      </c>
      <c r="AG85" s="3">
        <f t="shared" si="67"/>
        <v>0</v>
      </c>
      <c r="AH85" s="3">
        <f t="shared" si="67"/>
        <v>0</v>
      </c>
      <c r="AI85" s="3">
        <f t="shared" si="67"/>
        <v>0</v>
      </c>
      <c r="AJ85" s="3">
        <f t="shared" si="67"/>
        <v>0</v>
      </c>
      <c r="AK85" s="3">
        <f t="shared" si="67"/>
        <v>0</v>
      </c>
      <c r="AL85" s="3">
        <f t="shared" si="67"/>
        <v>0</v>
      </c>
      <c r="AM85" s="3">
        <f t="shared" ref="AG85:AO86" si="68">S82-(S84+S86)</f>
        <v>0</v>
      </c>
      <c r="AN85" s="3">
        <f t="shared" si="68"/>
        <v>0</v>
      </c>
      <c r="AO85" s="3">
        <f t="shared" si="68"/>
        <v>0</v>
      </c>
      <c r="AP85" s="39"/>
      <c r="AQ85" s="39">
        <f t="shared" si="62"/>
        <v>110891</v>
      </c>
      <c r="AR85" s="39">
        <f t="shared" si="63"/>
        <v>0</v>
      </c>
      <c r="AS85" s="39">
        <f t="shared" si="64"/>
        <v>544</v>
      </c>
      <c r="AT85" s="39">
        <f t="shared" si="65"/>
        <v>2610</v>
      </c>
      <c r="AU85" s="39"/>
      <c r="AV85" s="39"/>
      <c r="AW85" s="39"/>
      <c r="AX85" s="39" t="s">
        <v>33</v>
      </c>
      <c r="AY85" s="39" t="s">
        <v>31</v>
      </c>
      <c r="AZ85" s="39">
        <f t="shared" si="66"/>
        <v>0</v>
      </c>
      <c r="BA85" s="39"/>
    </row>
    <row r="86" spans="1:53">
      <c r="A86" s="74" t="s">
        <v>34</v>
      </c>
      <c r="B86" s="26" t="s">
        <v>30</v>
      </c>
      <c r="C86" s="67">
        <v>700150</v>
      </c>
      <c r="D86" s="67">
        <v>65625</v>
      </c>
      <c r="E86" s="67">
        <v>62031</v>
      </c>
      <c r="F86" s="67">
        <v>173614</v>
      </c>
      <c r="G86" s="67">
        <v>167011</v>
      </c>
      <c r="H86" s="67">
        <v>65076</v>
      </c>
      <c r="I86" s="67">
        <v>136284</v>
      </c>
      <c r="J86" s="67">
        <v>41361</v>
      </c>
      <c r="K86" s="67">
        <v>22682</v>
      </c>
      <c r="L86" s="67">
        <v>23866</v>
      </c>
      <c r="M86" s="67">
        <v>19035</v>
      </c>
      <c r="N86" s="67">
        <v>12473</v>
      </c>
      <c r="O86" s="67">
        <v>37329</v>
      </c>
      <c r="P86" s="67">
        <v>36942</v>
      </c>
      <c r="Q86" s="67">
        <v>242</v>
      </c>
      <c r="R86" s="67">
        <v>13505</v>
      </c>
      <c r="S86" s="67">
        <v>22516</v>
      </c>
      <c r="T86" s="67">
        <v>2736</v>
      </c>
      <c r="U86" s="68">
        <v>26864</v>
      </c>
      <c r="W86" s="3">
        <f t="shared" si="67"/>
        <v>0</v>
      </c>
      <c r="X86" s="3">
        <f t="shared" si="67"/>
        <v>0</v>
      </c>
      <c r="Y86" s="3">
        <f t="shared" si="67"/>
        <v>0</v>
      </c>
      <c r="Z86" s="3">
        <f t="shared" si="67"/>
        <v>0</v>
      </c>
      <c r="AA86" s="3">
        <f t="shared" si="67"/>
        <v>0</v>
      </c>
      <c r="AB86" s="3">
        <f t="shared" si="67"/>
        <v>0</v>
      </c>
      <c r="AC86" s="3">
        <f t="shared" si="67"/>
        <v>0</v>
      </c>
      <c r="AD86" s="3">
        <f t="shared" si="67"/>
        <v>0</v>
      </c>
      <c r="AE86" s="3">
        <f t="shared" si="67"/>
        <v>0</v>
      </c>
      <c r="AF86" s="3">
        <f t="shared" si="67"/>
        <v>0</v>
      </c>
      <c r="AG86" s="3">
        <f t="shared" si="68"/>
        <v>0</v>
      </c>
      <c r="AH86" s="3">
        <f t="shared" si="68"/>
        <v>0</v>
      </c>
      <c r="AI86" s="3">
        <f t="shared" si="68"/>
        <v>0</v>
      </c>
      <c r="AJ86" s="3">
        <f t="shared" si="68"/>
        <v>0</v>
      </c>
      <c r="AK86" s="3">
        <f t="shared" si="68"/>
        <v>0</v>
      </c>
      <c r="AL86" s="3">
        <f t="shared" si="68"/>
        <v>0</v>
      </c>
      <c r="AM86" s="3">
        <f t="shared" si="68"/>
        <v>0</v>
      </c>
      <c r="AN86" s="3">
        <f t="shared" si="68"/>
        <v>0</v>
      </c>
      <c r="AO86" s="3">
        <f t="shared" si="68"/>
        <v>0</v>
      </c>
      <c r="AP86" s="39"/>
      <c r="AQ86" s="39">
        <f t="shared" si="62"/>
        <v>460911</v>
      </c>
      <c r="AR86" s="39">
        <f t="shared" si="63"/>
        <v>0</v>
      </c>
      <c r="AS86" s="39">
        <f t="shared" si="64"/>
        <v>3594</v>
      </c>
      <c r="AT86" s="39">
        <f t="shared" si="65"/>
        <v>6603</v>
      </c>
      <c r="AU86" s="39"/>
      <c r="AV86" s="39"/>
      <c r="AW86" s="39"/>
      <c r="AX86" s="39" t="s">
        <v>34</v>
      </c>
      <c r="AY86" s="39" t="s">
        <v>30</v>
      </c>
      <c r="AZ86" s="39">
        <f t="shared" si="66"/>
        <v>0</v>
      </c>
      <c r="BA86" s="39"/>
    </row>
    <row r="87" spans="1:53" ht="12" customHeight="1">
      <c r="A87" s="72" t="s">
        <v>35</v>
      </c>
      <c r="B87" s="26" t="s">
        <v>31</v>
      </c>
      <c r="C87" s="67">
        <v>302206</v>
      </c>
      <c r="D87" s="67">
        <v>28029</v>
      </c>
      <c r="E87" s="67">
        <v>27604</v>
      </c>
      <c r="F87" s="67">
        <v>59692</v>
      </c>
      <c r="G87" s="67">
        <v>58129</v>
      </c>
      <c r="H87" s="67">
        <v>7708</v>
      </c>
      <c r="I87" s="67">
        <v>73902</v>
      </c>
      <c r="J87" s="67">
        <v>8509</v>
      </c>
      <c r="K87" s="67">
        <v>13985</v>
      </c>
      <c r="L87" s="67">
        <v>7523</v>
      </c>
      <c r="M87" s="67">
        <v>12533</v>
      </c>
      <c r="N87" s="67">
        <v>7314</v>
      </c>
      <c r="O87" s="67">
        <v>18669</v>
      </c>
      <c r="P87" s="67">
        <v>16286</v>
      </c>
      <c r="Q87" s="67">
        <v>12</v>
      </c>
      <c r="R87" s="67">
        <v>9876</v>
      </c>
      <c r="S87" s="67">
        <v>17042</v>
      </c>
      <c r="T87" s="67">
        <v>1344</v>
      </c>
      <c r="U87" s="68">
        <v>19782</v>
      </c>
      <c r="W87" s="3"/>
      <c r="X87" s="3"/>
      <c r="Y87" s="3"/>
      <c r="Z87" s="3"/>
      <c r="AA87" s="3"/>
      <c r="AB87" s="3"/>
      <c r="AC87" s="3"/>
      <c r="AD87" s="3"/>
      <c r="AE87" s="3"/>
      <c r="AF87" s="3"/>
      <c r="AG87" s="3"/>
      <c r="AH87" s="3"/>
      <c r="AI87" s="3"/>
      <c r="AJ87" s="3"/>
      <c r="AK87" s="3"/>
      <c r="AL87" s="3"/>
      <c r="AM87" s="3"/>
      <c r="AN87" s="3"/>
      <c r="AO87" s="3"/>
      <c r="AP87" s="39"/>
      <c r="AQ87" s="39">
        <f t="shared" si="62"/>
        <v>214485</v>
      </c>
      <c r="AR87" s="39">
        <f t="shared" si="63"/>
        <v>0</v>
      </c>
      <c r="AS87" s="39">
        <f t="shared" si="64"/>
        <v>425</v>
      </c>
      <c r="AT87" s="39">
        <f t="shared" si="65"/>
        <v>1563</v>
      </c>
      <c r="AU87" s="39"/>
      <c r="AV87" s="39"/>
      <c r="AW87" s="39"/>
      <c r="AX87" s="39" t="s">
        <v>35</v>
      </c>
      <c r="AY87" s="39" t="s">
        <v>31</v>
      </c>
      <c r="AZ87" s="39">
        <f t="shared" si="66"/>
        <v>0</v>
      </c>
      <c r="BA87" s="39"/>
    </row>
    <row r="88" spans="1:53">
      <c r="A88" s="477" t="s">
        <v>138</v>
      </c>
      <c r="B88" s="699" t="s">
        <v>30</v>
      </c>
      <c r="C88" s="65">
        <v>1744897</v>
      </c>
      <c r="D88" s="65">
        <v>102554</v>
      </c>
      <c r="E88" s="65">
        <v>99483</v>
      </c>
      <c r="F88" s="65">
        <v>500854</v>
      </c>
      <c r="G88" s="65">
        <v>378672</v>
      </c>
      <c r="H88" s="65">
        <v>106108</v>
      </c>
      <c r="I88" s="65">
        <v>279327</v>
      </c>
      <c r="J88" s="65">
        <v>108101</v>
      </c>
      <c r="K88" s="65">
        <v>32476</v>
      </c>
      <c r="L88" s="65">
        <v>37922</v>
      </c>
      <c r="M88" s="65">
        <v>35234</v>
      </c>
      <c r="N88" s="65">
        <v>27962</v>
      </c>
      <c r="O88" s="65">
        <v>74063</v>
      </c>
      <c r="P88" s="65">
        <v>79627</v>
      </c>
      <c r="Q88" s="65">
        <v>64149</v>
      </c>
      <c r="R88" s="65">
        <v>133423</v>
      </c>
      <c r="S88" s="65">
        <v>110071</v>
      </c>
      <c r="T88" s="65">
        <v>19324</v>
      </c>
      <c r="U88" s="66">
        <v>33702</v>
      </c>
      <c r="W88" s="3"/>
      <c r="X88" s="3"/>
      <c r="Y88" s="3"/>
      <c r="Z88" s="3"/>
      <c r="AA88" s="3"/>
      <c r="AB88" s="3"/>
      <c r="AC88" s="3"/>
      <c r="AD88" s="3"/>
      <c r="AE88" s="3"/>
      <c r="AF88" s="3"/>
      <c r="AG88" s="3"/>
      <c r="AH88" s="3"/>
      <c r="AI88" s="3"/>
      <c r="AJ88" s="3"/>
      <c r="AK88" s="3"/>
      <c r="AL88" s="3"/>
      <c r="AM88" s="3"/>
      <c r="AN88" s="3"/>
      <c r="AO88" s="3"/>
      <c r="AP88" s="39"/>
      <c r="AQ88" s="39">
        <f t="shared" si="62"/>
        <v>1141489</v>
      </c>
      <c r="AR88" s="39">
        <f t="shared" si="63"/>
        <v>0</v>
      </c>
      <c r="AS88" s="39">
        <f t="shared" si="64"/>
        <v>3071</v>
      </c>
      <c r="AT88" s="39">
        <f t="shared" si="65"/>
        <v>122182</v>
      </c>
      <c r="AU88" s="39"/>
      <c r="AV88" s="39"/>
      <c r="AW88" s="39"/>
      <c r="AX88" s="39" t="s">
        <v>138</v>
      </c>
      <c r="AY88" s="39" t="s">
        <v>30</v>
      </c>
      <c r="AZ88" s="39">
        <f t="shared" si="66"/>
        <v>0</v>
      </c>
      <c r="BA88" s="39"/>
    </row>
    <row r="89" spans="1:53" ht="12" customHeight="1">
      <c r="A89" s="470"/>
      <c r="B89" s="699" t="s">
        <v>31</v>
      </c>
      <c r="C89" s="65">
        <v>799247</v>
      </c>
      <c r="D89" s="65">
        <v>51975</v>
      </c>
      <c r="E89" s="65">
        <v>51484</v>
      </c>
      <c r="F89" s="65">
        <v>142367</v>
      </c>
      <c r="G89" s="65">
        <v>124913</v>
      </c>
      <c r="H89" s="65">
        <v>11827</v>
      </c>
      <c r="I89" s="65">
        <v>148583</v>
      </c>
      <c r="J89" s="65">
        <v>26689</v>
      </c>
      <c r="K89" s="65">
        <v>20926</v>
      </c>
      <c r="L89" s="65">
        <v>12205</v>
      </c>
      <c r="M89" s="65">
        <v>23524</v>
      </c>
      <c r="N89" s="65">
        <v>15712</v>
      </c>
      <c r="O89" s="65">
        <v>38323</v>
      </c>
      <c r="P89" s="65">
        <v>34366</v>
      </c>
      <c r="Q89" s="65">
        <v>43242</v>
      </c>
      <c r="R89" s="65">
        <v>107243</v>
      </c>
      <c r="S89" s="65">
        <v>89200</v>
      </c>
      <c r="T89" s="65">
        <v>11666</v>
      </c>
      <c r="U89" s="66">
        <v>21399</v>
      </c>
      <c r="W89" s="3"/>
      <c r="X89" s="3"/>
      <c r="Y89" s="3"/>
      <c r="Z89" s="3"/>
      <c r="AA89" s="3"/>
      <c r="AB89" s="3"/>
      <c r="AC89" s="3"/>
      <c r="AD89" s="3"/>
      <c r="AE89" s="3"/>
      <c r="AF89" s="3"/>
      <c r="AG89" s="3"/>
      <c r="AH89" s="3"/>
      <c r="AI89" s="3"/>
      <c r="AJ89" s="3"/>
      <c r="AK89" s="3"/>
      <c r="AL89" s="3"/>
      <c r="AM89" s="3"/>
      <c r="AN89" s="3"/>
      <c r="AO89" s="3"/>
      <c r="AP89" s="39"/>
      <c r="AQ89" s="39">
        <f t="shared" si="62"/>
        <v>604905</v>
      </c>
      <c r="AR89" s="39">
        <f t="shared" si="63"/>
        <v>0</v>
      </c>
      <c r="AS89" s="39">
        <f t="shared" si="64"/>
        <v>491</v>
      </c>
      <c r="AT89" s="39">
        <f t="shared" si="65"/>
        <v>17454</v>
      </c>
      <c r="AU89" s="39"/>
      <c r="AV89" s="39"/>
      <c r="AW89" s="39"/>
      <c r="AX89" s="39"/>
      <c r="AY89" s="39" t="s">
        <v>31</v>
      </c>
      <c r="AZ89" s="39">
        <f t="shared" si="66"/>
        <v>0</v>
      </c>
      <c r="BA89" s="39"/>
    </row>
    <row r="90" spans="1:53">
      <c r="A90" s="74" t="s">
        <v>32</v>
      </c>
      <c r="B90" s="700" t="s">
        <v>30</v>
      </c>
      <c r="C90" s="67">
        <v>410355</v>
      </c>
      <c r="D90" s="67">
        <v>1332</v>
      </c>
      <c r="E90" s="67">
        <v>142</v>
      </c>
      <c r="F90" s="67">
        <v>99473</v>
      </c>
      <c r="G90" s="67">
        <v>8956</v>
      </c>
      <c r="H90" s="67">
        <v>668</v>
      </c>
      <c r="I90" s="67">
        <v>279</v>
      </c>
      <c r="J90" s="67">
        <v>31566</v>
      </c>
      <c r="K90" s="67">
        <v>581</v>
      </c>
      <c r="L90" s="67">
        <v>751</v>
      </c>
      <c r="M90" s="67">
        <v>3994</v>
      </c>
      <c r="N90" s="67">
        <v>5924</v>
      </c>
      <c r="O90" s="67">
        <v>7331</v>
      </c>
      <c r="P90" s="67">
        <v>2386</v>
      </c>
      <c r="Q90" s="67">
        <v>64130</v>
      </c>
      <c r="R90" s="67">
        <v>115482</v>
      </c>
      <c r="S90" s="67">
        <v>62555</v>
      </c>
      <c r="T90" s="67">
        <v>13678</v>
      </c>
      <c r="U90" s="68">
        <v>225</v>
      </c>
      <c r="W90" s="3"/>
      <c r="X90" s="3"/>
      <c r="Y90" s="3"/>
      <c r="Z90" s="3"/>
      <c r="AA90" s="3"/>
      <c r="AB90" s="3"/>
      <c r="AC90" s="3"/>
      <c r="AD90" s="3"/>
      <c r="AE90" s="3"/>
      <c r="AF90" s="3"/>
      <c r="AG90" s="3"/>
      <c r="AH90" s="3"/>
      <c r="AI90" s="3"/>
      <c r="AJ90" s="3"/>
      <c r="AK90" s="3"/>
      <c r="AL90" s="3"/>
      <c r="AM90" s="3"/>
      <c r="AN90" s="3"/>
      <c r="AO90" s="3"/>
      <c r="AP90" s="39"/>
      <c r="AQ90" s="39">
        <f t="shared" si="62"/>
        <v>309550</v>
      </c>
      <c r="AR90" s="39">
        <f t="shared" si="63"/>
        <v>0</v>
      </c>
      <c r="AS90" s="39">
        <f t="shared" si="64"/>
        <v>1190</v>
      </c>
      <c r="AT90" s="39">
        <f t="shared" si="65"/>
        <v>90517</v>
      </c>
      <c r="AU90" s="39"/>
      <c r="AV90" s="39"/>
      <c r="AW90" s="39"/>
      <c r="AX90" s="39" t="s">
        <v>32</v>
      </c>
      <c r="AY90" s="39" t="s">
        <v>30</v>
      </c>
      <c r="AZ90" s="39">
        <f t="shared" si="66"/>
        <v>0</v>
      </c>
      <c r="BA90" s="39"/>
    </row>
    <row r="91" spans="1:53" ht="12" customHeight="1">
      <c r="A91" s="72" t="s">
        <v>33</v>
      </c>
      <c r="B91" s="701" t="s">
        <v>31</v>
      </c>
      <c r="C91" s="67">
        <v>239428</v>
      </c>
      <c r="D91" s="67">
        <v>347</v>
      </c>
      <c r="E91" s="67">
        <v>66</v>
      </c>
      <c r="F91" s="67">
        <v>13964</v>
      </c>
      <c r="G91" s="67">
        <v>1939</v>
      </c>
      <c r="H91" s="67">
        <v>154</v>
      </c>
      <c r="I91" s="67">
        <v>161</v>
      </c>
      <c r="J91" s="67">
        <v>12223</v>
      </c>
      <c r="K91" s="67">
        <v>441</v>
      </c>
      <c r="L91" s="67">
        <v>306</v>
      </c>
      <c r="M91" s="67">
        <v>3084</v>
      </c>
      <c r="N91" s="67">
        <v>3802</v>
      </c>
      <c r="O91" s="67">
        <v>4615</v>
      </c>
      <c r="P91" s="67">
        <v>957</v>
      </c>
      <c r="Q91" s="67">
        <v>43239</v>
      </c>
      <c r="R91" s="67">
        <v>94564</v>
      </c>
      <c r="S91" s="67">
        <v>52651</v>
      </c>
      <c r="T91" s="67">
        <v>8799</v>
      </c>
      <c r="U91" s="68">
        <v>121</v>
      </c>
      <c r="W91" s="3">
        <f t="shared" ref="W91:AL92" si="69">C88-(C90+C92)</f>
        <v>0</v>
      </c>
      <c r="X91" s="3">
        <f t="shared" si="69"/>
        <v>0</v>
      </c>
      <c r="Y91" s="3">
        <f t="shared" si="69"/>
        <v>0</v>
      </c>
      <c r="Z91" s="3">
        <f t="shared" si="69"/>
        <v>0</v>
      </c>
      <c r="AA91" s="3">
        <f t="shared" si="69"/>
        <v>0</v>
      </c>
      <c r="AB91" s="3">
        <f t="shared" si="69"/>
        <v>0</v>
      </c>
      <c r="AC91" s="3">
        <f t="shared" si="69"/>
        <v>0</v>
      </c>
      <c r="AD91" s="3">
        <f t="shared" si="69"/>
        <v>0</v>
      </c>
      <c r="AE91" s="3">
        <f t="shared" si="69"/>
        <v>0</v>
      </c>
      <c r="AF91" s="3">
        <f t="shared" si="69"/>
        <v>0</v>
      </c>
      <c r="AG91" s="3">
        <f t="shared" si="69"/>
        <v>0</v>
      </c>
      <c r="AH91" s="3">
        <f t="shared" si="69"/>
        <v>0</v>
      </c>
      <c r="AI91" s="3">
        <f t="shared" si="69"/>
        <v>0</v>
      </c>
      <c r="AJ91" s="3">
        <f t="shared" si="69"/>
        <v>0</v>
      </c>
      <c r="AK91" s="3">
        <f t="shared" si="69"/>
        <v>0</v>
      </c>
      <c r="AL91" s="3">
        <f t="shared" si="69"/>
        <v>0</v>
      </c>
      <c r="AM91" s="3">
        <f t="shared" ref="AG91:AO92" si="70">S88-(S90+S92)</f>
        <v>0</v>
      </c>
      <c r="AN91" s="3">
        <f t="shared" si="70"/>
        <v>0</v>
      </c>
      <c r="AO91" s="3">
        <f t="shared" si="70"/>
        <v>0</v>
      </c>
      <c r="AP91" s="39"/>
      <c r="AQ91" s="39">
        <f t="shared" si="62"/>
        <v>225117</v>
      </c>
      <c r="AR91" s="39">
        <f t="shared" si="63"/>
        <v>0</v>
      </c>
      <c r="AS91" s="39">
        <f t="shared" si="64"/>
        <v>281</v>
      </c>
      <c r="AT91" s="39">
        <f t="shared" si="65"/>
        <v>12025</v>
      </c>
      <c r="AU91" s="39"/>
      <c r="AV91" s="39"/>
      <c r="AW91" s="39"/>
      <c r="AX91" s="39" t="s">
        <v>33</v>
      </c>
      <c r="AY91" s="39" t="s">
        <v>31</v>
      </c>
      <c r="AZ91" s="39">
        <f t="shared" si="66"/>
        <v>0</v>
      </c>
      <c r="BA91" s="39"/>
    </row>
    <row r="92" spans="1:53">
      <c r="A92" s="74" t="s">
        <v>34</v>
      </c>
      <c r="B92" s="701" t="s">
        <v>30</v>
      </c>
      <c r="C92" s="67">
        <v>1334542</v>
      </c>
      <c r="D92" s="67">
        <v>101222</v>
      </c>
      <c r="E92" s="67">
        <v>99341</v>
      </c>
      <c r="F92" s="67">
        <v>401381</v>
      </c>
      <c r="G92" s="67">
        <v>369716</v>
      </c>
      <c r="H92" s="67">
        <v>105440</v>
      </c>
      <c r="I92" s="67">
        <v>279048</v>
      </c>
      <c r="J92" s="67">
        <v>76535</v>
      </c>
      <c r="K92" s="67">
        <v>31895</v>
      </c>
      <c r="L92" s="67">
        <v>37171</v>
      </c>
      <c r="M92" s="67">
        <v>31240</v>
      </c>
      <c r="N92" s="67">
        <v>22038</v>
      </c>
      <c r="O92" s="67">
        <v>66732</v>
      </c>
      <c r="P92" s="67">
        <v>77241</v>
      </c>
      <c r="Q92" s="67">
        <v>19</v>
      </c>
      <c r="R92" s="67">
        <v>17941</v>
      </c>
      <c r="S92" s="67">
        <v>47516</v>
      </c>
      <c r="T92" s="67">
        <v>5646</v>
      </c>
      <c r="U92" s="68">
        <v>33477</v>
      </c>
      <c r="W92" s="3">
        <f t="shared" si="69"/>
        <v>0</v>
      </c>
      <c r="X92" s="3">
        <f t="shared" si="69"/>
        <v>0</v>
      </c>
      <c r="Y92" s="3">
        <f t="shared" si="69"/>
        <v>0</v>
      </c>
      <c r="Z92" s="3">
        <f t="shared" si="69"/>
        <v>0</v>
      </c>
      <c r="AA92" s="3">
        <f t="shared" si="69"/>
        <v>0</v>
      </c>
      <c r="AB92" s="3">
        <f t="shared" si="69"/>
        <v>0</v>
      </c>
      <c r="AC92" s="3">
        <f t="shared" si="69"/>
        <v>0</v>
      </c>
      <c r="AD92" s="3">
        <f t="shared" si="69"/>
        <v>0</v>
      </c>
      <c r="AE92" s="3">
        <f t="shared" si="69"/>
        <v>0</v>
      </c>
      <c r="AF92" s="3">
        <f t="shared" si="69"/>
        <v>0</v>
      </c>
      <c r="AG92" s="3">
        <f t="shared" si="70"/>
        <v>0</v>
      </c>
      <c r="AH92" s="3">
        <f t="shared" si="70"/>
        <v>0</v>
      </c>
      <c r="AI92" s="3">
        <f t="shared" si="70"/>
        <v>0</v>
      </c>
      <c r="AJ92" s="3">
        <f t="shared" si="70"/>
        <v>0</v>
      </c>
      <c r="AK92" s="3">
        <f t="shared" si="70"/>
        <v>0</v>
      </c>
      <c r="AL92" s="3">
        <f t="shared" si="70"/>
        <v>0</v>
      </c>
      <c r="AM92" s="3">
        <f t="shared" si="70"/>
        <v>0</v>
      </c>
      <c r="AN92" s="3">
        <f t="shared" si="70"/>
        <v>0</v>
      </c>
      <c r="AO92" s="3">
        <f t="shared" si="70"/>
        <v>0</v>
      </c>
      <c r="AP92" s="39"/>
      <c r="AQ92" s="39">
        <f t="shared" si="62"/>
        <v>831939</v>
      </c>
      <c r="AR92" s="39">
        <f t="shared" si="63"/>
        <v>0</v>
      </c>
      <c r="AS92" s="39">
        <f t="shared" si="64"/>
        <v>1881</v>
      </c>
      <c r="AT92" s="39">
        <f t="shared" si="65"/>
        <v>31665</v>
      </c>
      <c r="AU92" s="39"/>
      <c r="AV92" s="39"/>
      <c r="AW92" s="39"/>
      <c r="AX92" s="39" t="s">
        <v>34</v>
      </c>
      <c r="AY92" s="39" t="s">
        <v>30</v>
      </c>
      <c r="AZ92" s="39">
        <f t="shared" si="66"/>
        <v>0</v>
      </c>
      <c r="BA92" s="39"/>
    </row>
    <row r="93" spans="1:53" ht="12" customHeight="1">
      <c r="A93" s="72" t="s">
        <v>35</v>
      </c>
      <c r="B93" s="701" t="s">
        <v>31</v>
      </c>
      <c r="C93" s="67">
        <v>559819</v>
      </c>
      <c r="D93" s="67">
        <v>51628</v>
      </c>
      <c r="E93" s="67">
        <v>51418</v>
      </c>
      <c r="F93" s="67">
        <v>128403</v>
      </c>
      <c r="G93" s="67">
        <v>122974</v>
      </c>
      <c r="H93" s="67">
        <v>11673</v>
      </c>
      <c r="I93" s="67">
        <v>148422</v>
      </c>
      <c r="J93" s="67">
        <v>14466</v>
      </c>
      <c r="K93" s="67">
        <v>20485</v>
      </c>
      <c r="L93" s="67">
        <v>11899</v>
      </c>
      <c r="M93" s="67">
        <v>20440</v>
      </c>
      <c r="N93" s="67">
        <v>11910</v>
      </c>
      <c r="O93" s="67">
        <v>33708</v>
      </c>
      <c r="P93" s="67">
        <v>33409</v>
      </c>
      <c r="Q93" s="67">
        <v>3</v>
      </c>
      <c r="R93" s="67">
        <v>12679</v>
      </c>
      <c r="S93" s="67">
        <v>36549</v>
      </c>
      <c r="T93" s="67">
        <v>2867</v>
      </c>
      <c r="U93" s="68">
        <v>21278</v>
      </c>
      <c r="W93" s="3"/>
      <c r="X93" s="3"/>
      <c r="Y93" s="3"/>
      <c r="Z93" s="3"/>
      <c r="AA93" s="3"/>
      <c r="AB93" s="3"/>
      <c r="AC93" s="3"/>
      <c r="AD93" s="3"/>
      <c r="AE93" s="3"/>
      <c r="AF93" s="3"/>
      <c r="AG93" s="3"/>
      <c r="AH93" s="3"/>
      <c r="AI93" s="3"/>
      <c r="AJ93" s="3"/>
      <c r="AK93" s="3"/>
      <c r="AL93" s="3"/>
      <c r="AM93" s="3"/>
      <c r="AN93" s="3"/>
      <c r="AO93" s="3"/>
      <c r="AP93" s="39"/>
      <c r="AQ93" s="39">
        <f t="shared" si="62"/>
        <v>379788</v>
      </c>
      <c r="AR93" s="39">
        <f t="shared" si="63"/>
        <v>0</v>
      </c>
      <c r="AS93" s="39">
        <f t="shared" si="64"/>
        <v>210</v>
      </c>
      <c r="AT93" s="39">
        <f t="shared" si="65"/>
        <v>5429</v>
      </c>
      <c r="AU93" s="39"/>
      <c r="AV93" s="39"/>
      <c r="AW93" s="39"/>
      <c r="AX93" s="39" t="s">
        <v>35</v>
      </c>
      <c r="AY93" s="39" t="s">
        <v>31</v>
      </c>
      <c r="AZ93" s="39">
        <f t="shared" si="66"/>
        <v>0</v>
      </c>
      <c r="BA93" s="39"/>
    </row>
    <row r="94" spans="1:53">
      <c r="A94" s="465" t="s">
        <v>139</v>
      </c>
      <c r="B94" s="699" t="s">
        <v>30</v>
      </c>
      <c r="C94" s="65">
        <v>481247</v>
      </c>
      <c r="D94" s="65">
        <v>149670</v>
      </c>
      <c r="E94" s="65">
        <v>147887</v>
      </c>
      <c r="F94" s="65">
        <v>83253</v>
      </c>
      <c r="G94" s="65">
        <v>72409</v>
      </c>
      <c r="H94" s="65">
        <v>25662</v>
      </c>
      <c r="I94" s="65">
        <v>62243</v>
      </c>
      <c r="J94" s="65">
        <v>21189</v>
      </c>
      <c r="K94" s="65">
        <v>6299</v>
      </c>
      <c r="L94" s="65">
        <v>4221</v>
      </c>
      <c r="M94" s="65">
        <v>5338</v>
      </c>
      <c r="N94" s="65">
        <v>4139</v>
      </c>
      <c r="O94" s="65">
        <v>10375</v>
      </c>
      <c r="P94" s="65">
        <v>11530</v>
      </c>
      <c r="Q94" s="65">
        <v>20222</v>
      </c>
      <c r="R94" s="65">
        <v>32507</v>
      </c>
      <c r="S94" s="65">
        <v>31464</v>
      </c>
      <c r="T94" s="65">
        <v>4313</v>
      </c>
      <c r="U94" s="66">
        <v>8822</v>
      </c>
      <c r="W94" s="3"/>
      <c r="X94" s="3"/>
      <c r="Y94" s="3"/>
      <c r="Z94" s="3"/>
      <c r="AA94" s="3"/>
      <c r="AB94" s="3"/>
      <c r="AC94" s="3"/>
      <c r="AD94" s="3"/>
      <c r="AE94" s="3"/>
      <c r="AF94" s="3"/>
      <c r="AG94" s="3"/>
      <c r="AH94" s="3"/>
      <c r="AI94" s="3"/>
      <c r="AJ94" s="3"/>
      <c r="AK94" s="3"/>
      <c r="AL94" s="3"/>
      <c r="AM94" s="3"/>
      <c r="AN94" s="3"/>
      <c r="AO94" s="3"/>
      <c r="AP94" s="39"/>
      <c r="AQ94" s="39">
        <f t="shared" si="62"/>
        <v>248324</v>
      </c>
      <c r="AR94" s="39">
        <f t="shared" si="63"/>
        <v>0</v>
      </c>
      <c r="AS94" s="39">
        <f t="shared" si="64"/>
        <v>1783</v>
      </c>
      <c r="AT94" s="39">
        <f t="shared" si="65"/>
        <v>10844</v>
      </c>
      <c r="AU94" s="39"/>
      <c r="AV94" s="39"/>
      <c r="AW94" s="39"/>
      <c r="AX94" s="39" t="s">
        <v>139</v>
      </c>
      <c r="AY94" s="39" t="s">
        <v>30</v>
      </c>
      <c r="AZ94" s="39">
        <f t="shared" si="66"/>
        <v>0</v>
      </c>
      <c r="BA94" s="39"/>
    </row>
    <row r="95" spans="1:53" ht="12" customHeight="1">
      <c r="A95" s="470"/>
      <c r="B95" s="699" t="s">
        <v>31</v>
      </c>
      <c r="C95" s="65">
        <v>230826</v>
      </c>
      <c r="D95" s="65">
        <v>74748</v>
      </c>
      <c r="E95" s="65">
        <v>74464</v>
      </c>
      <c r="F95" s="65">
        <v>23322</v>
      </c>
      <c r="G95" s="65">
        <v>21155</v>
      </c>
      <c r="H95" s="65">
        <v>2409</v>
      </c>
      <c r="I95" s="65">
        <v>33467</v>
      </c>
      <c r="J95" s="65">
        <v>3944</v>
      </c>
      <c r="K95" s="65">
        <v>4203</v>
      </c>
      <c r="L95" s="65">
        <v>1163</v>
      </c>
      <c r="M95" s="65">
        <v>3731</v>
      </c>
      <c r="N95" s="65">
        <v>1949</v>
      </c>
      <c r="O95" s="65">
        <v>5396</v>
      </c>
      <c r="P95" s="65">
        <v>4707</v>
      </c>
      <c r="Q95" s="65">
        <v>12801</v>
      </c>
      <c r="R95" s="65">
        <v>25780</v>
      </c>
      <c r="S95" s="65">
        <v>24946</v>
      </c>
      <c r="T95" s="65">
        <v>2573</v>
      </c>
      <c r="U95" s="66">
        <v>5687</v>
      </c>
      <c r="W95" s="3"/>
      <c r="X95" s="3"/>
      <c r="Y95" s="3"/>
      <c r="Z95" s="3"/>
      <c r="AA95" s="3"/>
      <c r="AB95" s="3"/>
      <c r="AC95" s="3"/>
      <c r="AD95" s="3"/>
      <c r="AE95" s="3"/>
      <c r="AF95" s="3"/>
      <c r="AG95" s="3"/>
      <c r="AH95" s="3"/>
      <c r="AI95" s="3"/>
      <c r="AJ95" s="3"/>
      <c r="AK95" s="3"/>
      <c r="AL95" s="3"/>
      <c r="AM95" s="3"/>
      <c r="AN95" s="3"/>
      <c r="AO95" s="3"/>
      <c r="AP95" s="39"/>
      <c r="AQ95" s="39">
        <f t="shared" si="62"/>
        <v>132756</v>
      </c>
      <c r="AR95" s="39">
        <f t="shared" si="63"/>
        <v>0</v>
      </c>
      <c r="AS95" s="39">
        <f t="shared" si="64"/>
        <v>284</v>
      </c>
      <c r="AT95" s="39">
        <f t="shared" si="65"/>
        <v>2167</v>
      </c>
      <c r="AU95" s="39"/>
      <c r="AV95" s="39"/>
      <c r="AW95" s="39"/>
      <c r="AX95" s="39"/>
      <c r="AY95" s="39" t="s">
        <v>31</v>
      </c>
      <c r="AZ95" s="39">
        <f t="shared" si="66"/>
        <v>0</v>
      </c>
      <c r="BA95" s="39"/>
    </row>
    <row r="96" spans="1:53">
      <c r="A96" s="74" t="s">
        <v>32</v>
      </c>
      <c r="B96" s="701" t="s">
        <v>30</v>
      </c>
      <c r="C96" s="67">
        <v>90771</v>
      </c>
      <c r="D96" s="67">
        <v>938</v>
      </c>
      <c r="E96" s="67">
        <v>89</v>
      </c>
      <c r="F96" s="67">
        <v>7255</v>
      </c>
      <c r="G96" s="67">
        <v>2205</v>
      </c>
      <c r="H96" s="67">
        <v>68</v>
      </c>
      <c r="I96" s="67">
        <v>98</v>
      </c>
      <c r="J96" s="67">
        <v>6169</v>
      </c>
      <c r="K96" s="67">
        <v>243</v>
      </c>
      <c r="L96" s="67">
        <v>151</v>
      </c>
      <c r="M96" s="67">
        <v>660</v>
      </c>
      <c r="N96" s="67">
        <v>619</v>
      </c>
      <c r="O96" s="67">
        <v>862</v>
      </c>
      <c r="P96" s="67">
        <v>574</v>
      </c>
      <c r="Q96" s="67">
        <v>20222</v>
      </c>
      <c r="R96" s="67">
        <v>27738</v>
      </c>
      <c r="S96" s="67">
        <v>21530</v>
      </c>
      <c r="T96" s="67">
        <v>3611</v>
      </c>
      <c r="U96" s="68">
        <v>33</v>
      </c>
      <c r="W96" s="3"/>
      <c r="X96" s="3"/>
      <c r="Y96" s="3"/>
      <c r="Z96" s="3"/>
      <c r="AA96" s="3"/>
      <c r="AB96" s="3"/>
      <c r="AC96" s="3"/>
      <c r="AD96" s="3"/>
      <c r="AE96" s="3"/>
      <c r="AF96" s="3"/>
      <c r="AG96" s="3"/>
      <c r="AH96" s="3"/>
      <c r="AI96" s="3"/>
      <c r="AJ96" s="3"/>
      <c r="AK96" s="3"/>
      <c r="AL96" s="3"/>
      <c r="AM96" s="3"/>
      <c r="AN96" s="3"/>
      <c r="AO96" s="3"/>
      <c r="AP96" s="39"/>
      <c r="AQ96" s="39">
        <f t="shared" si="62"/>
        <v>82578</v>
      </c>
      <c r="AR96" s="39">
        <f t="shared" si="63"/>
        <v>0</v>
      </c>
      <c r="AS96" s="39">
        <f t="shared" si="64"/>
        <v>849</v>
      </c>
      <c r="AT96" s="39">
        <f t="shared" si="65"/>
        <v>5050</v>
      </c>
      <c r="AU96" s="39"/>
      <c r="AV96" s="39"/>
      <c r="AW96" s="39"/>
      <c r="AX96" s="39" t="s">
        <v>32</v>
      </c>
      <c r="AY96" s="39" t="s">
        <v>30</v>
      </c>
      <c r="AZ96" s="39">
        <f t="shared" si="66"/>
        <v>0</v>
      </c>
      <c r="BA96" s="39"/>
    </row>
    <row r="97" spans="1:53" ht="12" customHeight="1">
      <c r="A97" s="72" t="s">
        <v>33</v>
      </c>
      <c r="B97" s="701" t="s">
        <v>31</v>
      </c>
      <c r="C97" s="67">
        <v>60459</v>
      </c>
      <c r="D97" s="67">
        <v>240</v>
      </c>
      <c r="E97" s="67">
        <v>33</v>
      </c>
      <c r="F97" s="67">
        <v>1720</v>
      </c>
      <c r="G97" s="67">
        <v>654</v>
      </c>
      <c r="H97" s="67">
        <v>4</v>
      </c>
      <c r="I97" s="67">
        <v>19</v>
      </c>
      <c r="J97" s="67">
        <v>2072</v>
      </c>
      <c r="K97" s="67">
        <v>187</v>
      </c>
      <c r="L97" s="67">
        <v>58</v>
      </c>
      <c r="M97" s="67">
        <v>526</v>
      </c>
      <c r="N97" s="67">
        <v>264</v>
      </c>
      <c r="O97" s="67">
        <v>627</v>
      </c>
      <c r="P97" s="67">
        <v>196</v>
      </c>
      <c r="Q97" s="67">
        <v>12801</v>
      </c>
      <c r="R97" s="67">
        <v>22272</v>
      </c>
      <c r="S97" s="67">
        <v>17203</v>
      </c>
      <c r="T97" s="67">
        <v>2260</v>
      </c>
      <c r="U97" s="68">
        <v>10</v>
      </c>
      <c r="W97" s="3">
        <f t="shared" ref="W97:AL98" si="71">C94-(C96+C98)</f>
        <v>0</v>
      </c>
      <c r="X97" s="3">
        <f t="shared" si="71"/>
        <v>0</v>
      </c>
      <c r="Y97" s="3">
        <f t="shared" si="71"/>
        <v>0</v>
      </c>
      <c r="Z97" s="3">
        <f t="shared" si="71"/>
        <v>0</v>
      </c>
      <c r="AA97" s="3">
        <f t="shared" si="71"/>
        <v>0</v>
      </c>
      <c r="AB97" s="3">
        <f t="shared" si="71"/>
        <v>0</v>
      </c>
      <c r="AC97" s="3">
        <f t="shared" si="71"/>
        <v>0</v>
      </c>
      <c r="AD97" s="3">
        <f t="shared" si="71"/>
        <v>0</v>
      </c>
      <c r="AE97" s="3">
        <f t="shared" si="71"/>
        <v>0</v>
      </c>
      <c r="AF97" s="3">
        <f t="shared" si="71"/>
        <v>0</v>
      </c>
      <c r="AG97" s="3">
        <f t="shared" si="71"/>
        <v>0</v>
      </c>
      <c r="AH97" s="3">
        <f t="shared" si="71"/>
        <v>0</v>
      </c>
      <c r="AI97" s="3">
        <f t="shared" si="71"/>
        <v>0</v>
      </c>
      <c r="AJ97" s="3">
        <f t="shared" si="71"/>
        <v>0</v>
      </c>
      <c r="AK97" s="3" t="e">
        <f t="shared" si="71"/>
        <v>#VALUE!</v>
      </c>
      <c r="AL97" s="3">
        <f t="shared" si="71"/>
        <v>0</v>
      </c>
      <c r="AM97" s="3">
        <f t="shared" ref="AG97:AO98" si="72">S94-(S96+S98)</f>
        <v>0</v>
      </c>
      <c r="AN97" s="3">
        <f t="shared" si="72"/>
        <v>0</v>
      </c>
      <c r="AO97" s="3">
        <f t="shared" si="72"/>
        <v>0</v>
      </c>
      <c r="AP97" s="39"/>
      <c r="AQ97" s="39">
        <f t="shared" si="62"/>
        <v>58499</v>
      </c>
      <c r="AR97" s="39">
        <f t="shared" si="63"/>
        <v>0</v>
      </c>
      <c r="AS97" s="39">
        <f t="shared" si="64"/>
        <v>207</v>
      </c>
      <c r="AT97" s="39">
        <f t="shared" si="65"/>
        <v>1066</v>
      </c>
      <c r="AU97" s="39"/>
      <c r="AV97" s="39"/>
      <c r="AW97" s="39"/>
      <c r="AX97" s="39" t="s">
        <v>33</v>
      </c>
      <c r="AY97" s="39" t="s">
        <v>31</v>
      </c>
      <c r="AZ97" s="39">
        <f t="shared" si="66"/>
        <v>0</v>
      </c>
      <c r="BA97" s="39"/>
    </row>
    <row r="98" spans="1:53">
      <c r="A98" s="74" t="s">
        <v>34</v>
      </c>
      <c r="B98" s="700" t="s">
        <v>30</v>
      </c>
      <c r="C98" s="67">
        <v>390476</v>
      </c>
      <c r="D98" s="67">
        <v>148732</v>
      </c>
      <c r="E98" s="67">
        <v>147798</v>
      </c>
      <c r="F98" s="67">
        <v>75998</v>
      </c>
      <c r="G98" s="67">
        <v>70204</v>
      </c>
      <c r="H98" s="67">
        <v>25594</v>
      </c>
      <c r="I98" s="67">
        <v>62145</v>
      </c>
      <c r="J98" s="67">
        <v>15020</v>
      </c>
      <c r="K98" s="67">
        <v>6056</v>
      </c>
      <c r="L98" s="67">
        <v>4070</v>
      </c>
      <c r="M98" s="67">
        <v>4678</v>
      </c>
      <c r="N98" s="67">
        <v>3520</v>
      </c>
      <c r="O98" s="67">
        <v>9513</v>
      </c>
      <c r="P98" s="67">
        <v>10956</v>
      </c>
      <c r="Q98" s="67" t="s">
        <v>0</v>
      </c>
      <c r="R98" s="67">
        <v>4769</v>
      </c>
      <c r="S98" s="67">
        <v>9934</v>
      </c>
      <c r="T98" s="67">
        <v>702</v>
      </c>
      <c r="U98" s="68">
        <v>8789</v>
      </c>
      <c r="W98" s="3">
        <f t="shared" si="71"/>
        <v>0</v>
      </c>
      <c r="X98" s="3">
        <f t="shared" si="71"/>
        <v>0</v>
      </c>
      <c r="Y98" s="3">
        <f t="shared" si="71"/>
        <v>0</v>
      </c>
      <c r="Z98" s="3">
        <f t="shared" si="71"/>
        <v>0</v>
      </c>
      <c r="AA98" s="3">
        <f t="shared" si="71"/>
        <v>0</v>
      </c>
      <c r="AB98" s="3">
        <f t="shared" si="71"/>
        <v>0</v>
      </c>
      <c r="AC98" s="3">
        <f t="shared" si="71"/>
        <v>0</v>
      </c>
      <c r="AD98" s="3">
        <f t="shared" si="71"/>
        <v>0</v>
      </c>
      <c r="AE98" s="3">
        <f t="shared" si="71"/>
        <v>0</v>
      </c>
      <c r="AF98" s="3">
        <f t="shared" si="71"/>
        <v>0</v>
      </c>
      <c r="AG98" s="3">
        <f t="shared" si="72"/>
        <v>0</v>
      </c>
      <c r="AH98" s="3">
        <f t="shared" si="72"/>
        <v>0</v>
      </c>
      <c r="AI98" s="3">
        <f t="shared" si="72"/>
        <v>0</v>
      </c>
      <c r="AJ98" s="3">
        <f t="shared" si="72"/>
        <v>0</v>
      </c>
      <c r="AK98" s="3" t="e">
        <f t="shared" si="72"/>
        <v>#VALUE!</v>
      </c>
      <c r="AL98" s="3">
        <f t="shared" si="72"/>
        <v>0</v>
      </c>
      <c r="AM98" s="3">
        <f t="shared" si="72"/>
        <v>0</v>
      </c>
      <c r="AN98" s="3">
        <f t="shared" si="72"/>
        <v>0</v>
      </c>
      <c r="AO98" s="3">
        <f t="shared" si="72"/>
        <v>0</v>
      </c>
      <c r="AP98" s="39"/>
      <c r="AQ98" s="39">
        <f t="shared" si="62"/>
        <v>165746</v>
      </c>
      <c r="AR98" s="39">
        <f t="shared" si="63"/>
        <v>0</v>
      </c>
      <c r="AS98" s="39">
        <f t="shared" si="64"/>
        <v>934</v>
      </c>
      <c r="AT98" s="39">
        <f t="shared" si="65"/>
        <v>5794</v>
      </c>
      <c r="AU98" s="39"/>
      <c r="AV98" s="39"/>
      <c r="AW98" s="39"/>
      <c r="AX98" s="39" t="s">
        <v>34</v>
      </c>
      <c r="AY98" s="39" t="s">
        <v>30</v>
      </c>
      <c r="AZ98" s="39">
        <f t="shared" si="66"/>
        <v>0</v>
      </c>
      <c r="BA98" s="39"/>
    </row>
    <row r="99" spans="1:53" ht="12" customHeight="1">
      <c r="A99" s="72" t="s">
        <v>35</v>
      </c>
      <c r="B99" s="701" t="s">
        <v>31</v>
      </c>
      <c r="C99" s="67">
        <v>170367</v>
      </c>
      <c r="D99" s="67">
        <v>74508</v>
      </c>
      <c r="E99" s="67">
        <v>74431</v>
      </c>
      <c r="F99" s="67">
        <v>21602</v>
      </c>
      <c r="G99" s="67">
        <v>20501</v>
      </c>
      <c r="H99" s="67">
        <v>2405</v>
      </c>
      <c r="I99" s="67">
        <v>33448</v>
      </c>
      <c r="J99" s="67">
        <v>1872</v>
      </c>
      <c r="K99" s="67">
        <v>4016</v>
      </c>
      <c r="L99" s="67">
        <v>1105</v>
      </c>
      <c r="M99" s="67">
        <v>3205</v>
      </c>
      <c r="N99" s="67">
        <v>1685</v>
      </c>
      <c r="O99" s="67">
        <v>4769</v>
      </c>
      <c r="P99" s="67">
        <v>4511</v>
      </c>
      <c r="Q99" s="67" t="s">
        <v>0</v>
      </c>
      <c r="R99" s="67">
        <v>3508</v>
      </c>
      <c r="S99" s="67">
        <v>7743</v>
      </c>
      <c r="T99" s="67">
        <v>313</v>
      </c>
      <c r="U99" s="68">
        <v>5677</v>
      </c>
      <c r="W99" s="3"/>
      <c r="X99" s="3"/>
      <c r="Y99" s="3"/>
      <c r="Z99" s="3"/>
      <c r="AA99" s="3"/>
      <c r="AB99" s="3"/>
      <c r="AC99" s="3"/>
      <c r="AD99" s="3"/>
      <c r="AE99" s="3"/>
      <c r="AF99" s="3"/>
      <c r="AG99" s="3"/>
      <c r="AH99" s="3"/>
      <c r="AI99" s="3"/>
      <c r="AJ99" s="3"/>
      <c r="AK99" s="3"/>
      <c r="AL99" s="3"/>
      <c r="AM99" s="3"/>
      <c r="AN99" s="3"/>
      <c r="AO99" s="3"/>
      <c r="AP99" s="39"/>
      <c r="AQ99" s="39">
        <f t="shared" si="62"/>
        <v>74257</v>
      </c>
      <c r="AR99" s="39">
        <f t="shared" si="63"/>
        <v>0</v>
      </c>
      <c r="AS99" s="39">
        <f t="shared" si="64"/>
        <v>77</v>
      </c>
      <c r="AT99" s="39">
        <f t="shared" si="65"/>
        <v>1101</v>
      </c>
      <c r="AU99" s="39"/>
      <c r="AV99" s="39"/>
      <c r="AW99" s="39"/>
      <c r="AX99" s="39" t="s">
        <v>35</v>
      </c>
      <c r="AY99" s="39" t="s">
        <v>31</v>
      </c>
      <c r="AZ99" s="39">
        <f t="shared" si="66"/>
        <v>0</v>
      </c>
      <c r="BA99" s="39"/>
    </row>
    <row r="100" spans="1:53">
      <c r="A100" s="465" t="s">
        <v>140</v>
      </c>
      <c r="B100" s="699" t="s">
        <v>30</v>
      </c>
      <c r="C100" s="65">
        <v>452840</v>
      </c>
      <c r="D100" s="65">
        <v>70732</v>
      </c>
      <c r="E100" s="65">
        <v>65314</v>
      </c>
      <c r="F100" s="65">
        <v>108808</v>
      </c>
      <c r="G100" s="65">
        <v>98706</v>
      </c>
      <c r="H100" s="65">
        <v>25840</v>
      </c>
      <c r="I100" s="65">
        <v>63065</v>
      </c>
      <c r="J100" s="65">
        <v>20257</v>
      </c>
      <c r="K100" s="65">
        <v>9424</v>
      </c>
      <c r="L100" s="65">
        <v>4841</v>
      </c>
      <c r="M100" s="65">
        <v>7251</v>
      </c>
      <c r="N100" s="65">
        <v>5130</v>
      </c>
      <c r="O100" s="65">
        <v>12378</v>
      </c>
      <c r="P100" s="65">
        <v>14018</v>
      </c>
      <c r="Q100" s="65">
        <v>25866</v>
      </c>
      <c r="R100" s="65">
        <v>40536</v>
      </c>
      <c r="S100" s="65">
        <v>29420</v>
      </c>
      <c r="T100" s="65">
        <v>4890</v>
      </c>
      <c r="U100" s="66">
        <v>10384</v>
      </c>
      <c r="W100" s="3"/>
      <c r="X100" s="3"/>
      <c r="Y100" s="3"/>
      <c r="Z100" s="3"/>
      <c r="AA100" s="3"/>
      <c r="AB100" s="3"/>
      <c r="AC100" s="3"/>
      <c r="AD100" s="3"/>
      <c r="AE100" s="3"/>
      <c r="AF100" s="3"/>
      <c r="AG100" s="3"/>
      <c r="AH100" s="3"/>
      <c r="AI100" s="3"/>
      <c r="AJ100" s="3"/>
      <c r="AK100" s="3"/>
      <c r="AL100" s="3"/>
      <c r="AM100" s="3"/>
      <c r="AN100" s="3"/>
      <c r="AO100" s="3"/>
      <c r="AP100" s="39"/>
      <c r="AQ100" s="39">
        <f t="shared" si="62"/>
        <v>273300</v>
      </c>
      <c r="AR100" s="39">
        <f t="shared" si="63"/>
        <v>0</v>
      </c>
      <c r="AS100" s="39">
        <f t="shared" si="64"/>
        <v>5418</v>
      </c>
      <c r="AT100" s="39">
        <f t="shared" si="65"/>
        <v>10102</v>
      </c>
      <c r="AU100" s="39"/>
      <c r="AV100" s="39"/>
      <c r="AW100" s="39"/>
      <c r="AX100" s="39" t="s">
        <v>140</v>
      </c>
      <c r="AY100" s="39" t="s">
        <v>30</v>
      </c>
      <c r="AZ100" s="39">
        <f t="shared" si="66"/>
        <v>0</v>
      </c>
      <c r="BA100" s="39"/>
    </row>
    <row r="101" spans="1:53" ht="12" customHeight="1">
      <c r="A101" s="470"/>
      <c r="B101" s="70" t="s">
        <v>31</v>
      </c>
      <c r="C101" s="65">
        <v>214898</v>
      </c>
      <c r="D101" s="65">
        <v>29301</v>
      </c>
      <c r="E101" s="65">
        <v>28346</v>
      </c>
      <c r="F101" s="65">
        <v>35065</v>
      </c>
      <c r="G101" s="65">
        <v>32815</v>
      </c>
      <c r="H101" s="65">
        <v>2545</v>
      </c>
      <c r="I101" s="65">
        <v>34254</v>
      </c>
      <c r="J101" s="65">
        <v>4130</v>
      </c>
      <c r="K101" s="65">
        <v>6064</v>
      </c>
      <c r="L101" s="65">
        <v>1619</v>
      </c>
      <c r="M101" s="65">
        <v>5232</v>
      </c>
      <c r="N101" s="65">
        <v>2833</v>
      </c>
      <c r="O101" s="65">
        <v>6234</v>
      </c>
      <c r="P101" s="65">
        <v>6192</v>
      </c>
      <c r="Q101" s="65">
        <v>15869</v>
      </c>
      <c r="R101" s="65">
        <v>31897</v>
      </c>
      <c r="S101" s="65">
        <v>23911</v>
      </c>
      <c r="T101" s="65">
        <v>2977</v>
      </c>
      <c r="U101" s="66">
        <v>6775</v>
      </c>
      <c r="W101" s="3"/>
      <c r="X101" s="3"/>
      <c r="Y101" s="3"/>
      <c r="Z101" s="3"/>
      <c r="AA101" s="3"/>
      <c r="AB101" s="3"/>
      <c r="AC101" s="3"/>
      <c r="AD101" s="3"/>
      <c r="AE101" s="3"/>
      <c r="AF101" s="3"/>
      <c r="AG101" s="3"/>
      <c r="AH101" s="3"/>
      <c r="AI101" s="3"/>
      <c r="AJ101" s="3"/>
      <c r="AK101" s="3"/>
      <c r="AL101" s="3"/>
      <c r="AM101" s="3"/>
      <c r="AN101" s="3"/>
      <c r="AO101" s="3"/>
      <c r="AP101" s="39"/>
      <c r="AQ101" s="39">
        <f t="shared" si="62"/>
        <v>150532</v>
      </c>
      <c r="AR101" s="39">
        <f t="shared" si="63"/>
        <v>0</v>
      </c>
      <c r="AS101" s="39">
        <f t="shared" si="64"/>
        <v>955</v>
      </c>
      <c r="AT101" s="39">
        <f t="shared" si="65"/>
        <v>2250</v>
      </c>
      <c r="AU101" s="39"/>
      <c r="AV101" s="39"/>
      <c r="AW101" s="39"/>
      <c r="AX101" s="39"/>
      <c r="AY101" s="39" t="s">
        <v>31</v>
      </c>
      <c r="AZ101" s="39">
        <f t="shared" si="66"/>
        <v>0</v>
      </c>
      <c r="BA101" s="39"/>
    </row>
    <row r="102" spans="1:53">
      <c r="A102" s="74" t="s">
        <v>32</v>
      </c>
      <c r="B102" s="701" t="s">
        <v>30</v>
      </c>
      <c r="C102" s="67">
        <v>103140</v>
      </c>
      <c r="D102" s="67">
        <v>2613</v>
      </c>
      <c r="E102" s="67">
        <v>248</v>
      </c>
      <c r="F102" s="67">
        <v>6672</v>
      </c>
      <c r="G102" s="67">
        <v>184</v>
      </c>
      <c r="H102" s="67">
        <v>161</v>
      </c>
      <c r="I102" s="67">
        <v>467</v>
      </c>
      <c r="J102" s="67">
        <v>6584</v>
      </c>
      <c r="K102" s="67">
        <v>341</v>
      </c>
      <c r="L102" s="67">
        <v>167</v>
      </c>
      <c r="M102" s="67">
        <v>1046</v>
      </c>
      <c r="N102" s="67">
        <v>760</v>
      </c>
      <c r="O102" s="67">
        <v>1078</v>
      </c>
      <c r="P102" s="67">
        <v>302</v>
      </c>
      <c r="Q102" s="67">
        <v>25866</v>
      </c>
      <c r="R102" s="67">
        <v>34217</v>
      </c>
      <c r="S102" s="67">
        <v>18936</v>
      </c>
      <c r="T102" s="67">
        <v>3852</v>
      </c>
      <c r="U102" s="68">
        <v>78</v>
      </c>
      <c r="W102" s="3"/>
      <c r="X102" s="3"/>
      <c r="Y102" s="3"/>
      <c r="Z102" s="3"/>
      <c r="AA102" s="3"/>
      <c r="AB102" s="3"/>
      <c r="AC102" s="3"/>
      <c r="AD102" s="3"/>
      <c r="AE102" s="3"/>
      <c r="AF102" s="3"/>
      <c r="AG102" s="3"/>
      <c r="AH102" s="3"/>
      <c r="AI102" s="3"/>
      <c r="AJ102" s="3"/>
      <c r="AK102" s="3"/>
      <c r="AL102" s="3"/>
      <c r="AM102" s="3"/>
      <c r="AN102" s="3"/>
      <c r="AO102" s="3"/>
      <c r="AP102" s="39"/>
      <c r="AQ102" s="39">
        <f t="shared" si="62"/>
        <v>93855</v>
      </c>
      <c r="AR102" s="39">
        <f t="shared" si="63"/>
        <v>0</v>
      </c>
      <c r="AS102" s="39">
        <f t="shared" si="64"/>
        <v>2365</v>
      </c>
      <c r="AT102" s="39">
        <f t="shared" si="65"/>
        <v>6488</v>
      </c>
      <c r="AU102" s="39"/>
      <c r="AV102" s="39"/>
      <c r="AW102" s="39"/>
      <c r="AX102" s="39" t="s">
        <v>32</v>
      </c>
      <c r="AY102" s="39" t="s">
        <v>30</v>
      </c>
      <c r="AZ102" s="39">
        <f t="shared" si="66"/>
        <v>0</v>
      </c>
      <c r="BA102" s="39"/>
    </row>
    <row r="103" spans="1:53" ht="12" customHeight="1">
      <c r="A103" s="72" t="s">
        <v>33</v>
      </c>
      <c r="B103" s="701" t="s">
        <v>31</v>
      </c>
      <c r="C103" s="67">
        <v>68962</v>
      </c>
      <c r="D103" s="67">
        <v>679</v>
      </c>
      <c r="E103" s="67">
        <v>74</v>
      </c>
      <c r="F103" s="67">
        <v>1521</v>
      </c>
      <c r="G103" s="67">
        <v>43</v>
      </c>
      <c r="H103" s="67">
        <v>40</v>
      </c>
      <c r="I103" s="67">
        <v>346</v>
      </c>
      <c r="J103" s="67">
        <v>2233</v>
      </c>
      <c r="K103" s="67">
        <v>254</v>
      </c>
      <c r="L103" s="67">
        <v>68</v>
      </c>
      <c r="M103" s="67">
        <v>851</v>
      </c>
      <c r="N103" s="67">
        <v>472</v>
      </c>
      <c r="O103" s="67">
        <v>651</v>
      </c>
      <c r="P103" s="67">
        <v>172</v>
      </c>
      <c r="Q103" s="67">
        <v>15869</v>
      </c>
      <c r="R103" s="67">
        <v>27122</v>
      </c>
      <c r="S103" s="67">
        <v>16147</v>
      </c>
      <c r="T103" s="67">
        <v>2493</v>
      </c>
      <c r="U103" s="68">
        <v>44</v>
      </c>
      <c r="W103" s="3">
        <f t="shared" ref="W103:AL104" si="73">C100-(C102+C104)</f>
        <v>0</v>
      </c>
      <c r="X103" s="3">
        <f t="shared" si="73"/>
        <v>0</v>
      </c>
      <c r="Y103" s="3">
        <f t="shared" si="73"/>
        <v>0</v>
      </c>
      <c r="Z103" s="3">
        <f t="shared" si="73"/>
        <v>0</v>
      </c>
      <c r="AA103" s="3">
        <f t="shared" si="73"/>
        <v>0</v>
      </c>
      <c r="AB103" s="3">
        <f t="shared" si="73"/>
        <v>0</v>
      </c>
      <c r="AC103" s="3">
        <f t="shared" si="73"/>
        <v>0</v>
      </c>
      <c r="AD103" s="3">
        <f t="shared" si="73"/>
        <v>0</v>
      </c>
      <c r="AE103" s="3">
        <f t="shared" si="73"/>
        <v>0</v>
      </c>
      <c r="AF103" s="3">
        <f t="shared" si="73"/>
        <v>0</v>
      </c>
      <c r="AG103" s="3">
        <f t="shared" si="73"/>
        <v>0</v>
      </c>
      <c r="AH103" s="3">
        <f t="shared" si="73"/>
        <v>0</v>
      </c>
      <c r="AI103" s="3">
        <f t="shared" si="73"/>
        <v>0</v>
      </c>
      <c r="AJ103" s="3">
        <f t="shared" si="73"/>
        <v>0</v>
      </c>
      <c r="AK103" s="3" t="e">
        <f t="shared" si="73"/>
        <v>#VALUE!</v>
      </c>
      <c r="AL103" s="3">
        <f t="shared" si="73"/>
        <v>0</v>
      </c>
      <c r="AM103" s="3">
        <f t="shared" ref="AG103:AO104" si="74">S100-(S102+S104)</f>
        <v>0</v>
      </c>
      <c r="AN103" s="3">
        <f t="shared" si="74"/>
        <v>0</v>
      </c>
      <c r="AO103" s="3">
        <f t="shared" si="74"/>
        <v>0</v>
      </c>
      <c r="AP103" s="39"/>
      <c r="AQ103" s="39">
        <f t="shared" si="62"/>
        <v>66762</v>
      </c>
      <c r="AR103" s="39">
        <f t="shared" si="63"/>
        <v>0</v>
      </c>
      <c r="AS103" s="39">
        <f t="shared" si="64"/>
        <v>605</v>
      </c>
      <c r="AT103" s="39">
        <f t="shared" si="65"/>
        <v>1478</v>
      </c>
      <c r="AU103" s="39"/>
      <c r="AV103" s="39"/>
      <c r="AW103" s="39"/>
      <c r="AX103" s="39" t="s">
        <v>33</v>
      </c>
      <c r="AY103" s="39" t="s">
        <v>31</v>
      </c>
      <c r="AZ103" s="39">
        <f t="shared" si="66"/>
        <v>0</v>
      </c>
      <c r="BA103" s="39"/>
    </row>
    <row r="104" spans="1:53">
      <c r="A104" s="74" t="s">
        <v>34</v>
      </c>
      <c r="B104" s="701" t="s">
        <v>30</v>
      </c>
      <c r="C104" s="67">
        <v>349700</v>
      </c>
      <c r="D104" s="67">
        <v>68119</v>
      </c>
      <c r="E104" s="67">
        <v>65066</v>
      </c>
      <c r="F104" s="67">
        <v>102136</v>
      </c>
      <c r="G104" s="67">
        <v>98522</v>
      </c>
      <c r="H104" s="67">
        <v>25679</v>
      </c>
      <c r="I104" s="67">
        <v>62598</v>
      </c>
      <c r="J104" s="67">
        <v>13673</v>
      </c>
      <c r="K104" s="67">
        <v>9083</v>
      </c>
      <c r="L104" s="67">
        <v>4674</v>
      </c>
      <c r="M104" s="67">
        <v>6205</v>
      </c>
      <c r="N104" s="67">
        <v>4370</v>
      </c>
      <c r="O104" s="67">
        <v>11300</v>
      </c>
      <c r="P104" s="67">
        <v>13716</v>
      </c>
      <c r="Q104" s="67" t="s">
        <v>0</v>
      </c>
      <c r="R104" s="67">
        <v>6319</v>
      </c>
      <c r="S104" s="67">
        <v>10484</v>
      </c>
      <c r="T104" s="67">
        <v>1038</v>
      </c>
      <c r="U104" s="68">
        <v>10306</v>
      </c>
      <c r="W104" s="3">
        <f t="shared" si="73"/>
        <v>0</v>
      </c>
      <c r="X104" s="3">
        <f t="shared" si="73"/>
        <v>0</v>
      </c>
      <c r="Y104" s="3">
        <f t="shared" si="73"/>
        <v>0</v>
      </c>
      <c r="Z104" s="3">
        <f t="shared" si="73"/>
        <v>0</v>
      </c>
      <c r="AA104" s="3">
        <f t="shared" si="73"/>
        <v>0</v>
      </c>
      <c r="AB104" s="3">
        <f t="shared" si="73"/>
        <v>0</v>
      </c>
      <c r="AC104" s="3">
        <f t="shared" si="73"/>
        <v>0</v>
      </c>
      <c r="AD104" s="3">
        <f t="shared" si="73"/>
        <v>0</v>
      </c>
      <c r="AE104" s="3">
        <f t="shared" si="73"/>
        <v>0</v>
      </c>
      <c r="AF104" s="3">
        <f t="shared" si="73"/>
        <v>0</v>
      </c>
      <c r="AG104" s="3">
        <f t="shared" si="74"/>
        <v>0</v>
      </c>
      <c r="AH104" s="3">
        <f t="shared" si="74"/>
        <v>0</v>
      </c>
      <c r="AI104" s="3">
        <f t="shared" si="74"/>
        <v>0</v>
      </c>
      <c r="AJ104" s="3">
        <f t="shared" si="74"/>
        <v>0</v>
      </c>
      <c r="AK104" s="3" t="e">
        <f t="shared" si="74"/>
        <v>#VALUE!</v>
      </c>
      <c r="AL104" s="3">
        <f t="shared" si="74"/>
        <v>0</v>
      </c>
      <c r="AM104" s="3">
        <f t="shared" si="74"/>
        <v>0</v>
      </c>
      <c r="AN104" s="3">
        <f t="shared" si="74"/>
        <v>0</v>
      </c>
      <c r="AO104" s="3">
        <f t="shared" si="74"/>
        <v>0</v>
      </c>
      <c r="AP104" s="39"/>
      <c r="AQ104" s="39">
        <f t="shared" si="62"/>
        <v>179445</v>
      </c>
      <c r="AR104" s="39">
        <f t="shared" si="63"/>
        <v>0</v>
      </c>
      <c r="AS104" s="39">
        <f t="shared" si="64"/>
        <v>3053</v>
      </c>
      <c r="AT104" s="39">
        <f t="shared" si="65"/>
        <v>3614</v>
      </c>
      <c r="AU104" s="39"/>
      <c r="AV104" s="39"/>
      <c r="AW104" s="39"/>
      <c r="AX104" s="39" t="s">
        <v>34</v>
      </c>
      <c r="AY104" s="39" t="s">
        <v>30</v>
      </c>
      <c r="AZ104" s="39">
        <f t="shared" si="66"/>
        <v>0</v>
      </c>
      <c r="BA104" s="39"/>
    </row>
    <row r="105" spans="1:53" ht="12" customHeight="1">
      <c r="A105" s="72" t="s">
        <v>35</v>
      </c>
      <c r="B105" s="701" t="s">
        <v>31</v>
      </c>
      <c r="C105" s="67">
        <v>145936</v>
      </c>
      <c r="D105" s="67">
        <v>28622</v>
      </c>
      <c r="E105" s="67">
        <v>28272</v>
      </c>
      <c r="F105" s="67">
        <v>33544</v>
      </c>
      <c r="G105" s="67">
        <v>32772</v>
      </c>
      <c r="H105" s="67">
        <v>2505</v>
      </c>
      <c r="I105" s="67">
        <v>33908</v>
      </c>
      <c r="J105" s="67">
        <v>1897</v>
      </c>
      <c r="K105" s="67">
        <v>5810</v>
      </c>
      <c r="L105" s="67">
        <v>1551</v>
      </c>
      <c r="M105" s="67">
        <v>4381</v>
      </c>
      <c r="N105" s="67">
        <v>2361</v>
      </c>
      <c r="O105" s="67">
        <v>5583</v>
      </c>
      <c r="P105" s="67">
        <v>6020</v>
      </c>
      <c r="Q105" s="67" t="s">
        <v>0</v>
      </c>
      <c r="R105" s="67">
        <v>4775</v>
      </c>
      <c r="S105" s="67">
        <v>7764</v>
      </c>
      <c r="T105" s="67">
        <v>484</v>
      </c>
      <c r="U105" s="68">
        <v>6731</v>
      </c>
      <c r="W105" s="3"/>
      <c r="X105" s="3"/>
      <c r="Y105" s="3"/>
      <c r="Z105" s="3"/>
      <c r="AA105" s="3"/>
      <c r="AB105" s="3"/>
      <c r="AC105" s="3"/>
      <c r="AD105" s="3"/>
      <c r="AE105" s="3"/>
      <c r="AF105" s="3"/>
      <c r="AG105" s="3"/>
      <c r="AH105" s="3"/>
      <c r="AI105" s="3"/>
      <c r="AJ105" s="3"/>
      <c r="AK105" s="3"/>
      <c r="AL105" s="3"/>
      <c r="AM105" s="3"/>
      <c r="AN105" s="3"/>
      <c r="AO105" s="3"/>
      <c r="AP105" s="39"/>
      <c r="AQ105" s="39">
        <f t="shared" si="62"/>
        <v>83770</v>
      </c>
      <c r="AR105" s="39">
        <f t="shared" si="63"/>
        <v>0</v>
      </c>
      <c r="AS105" s="39">
        <f t="shared" si="64"/>
        <v>350</v>
      </c>
      <c r="AT105" s="39">
        <f t="shared" si="65"/>
        <v>772</v>
      </c>
      <c r="AU105" s="39"/>
      <c r="AV105" s="39"/>
      <c r="AW105" s="39"/>
      <c r="AX105" s="39" t="s">
        <v>35</v>
      </c>
      <c r="AY105" s="39" t="s">
        <v>31</v>
      </c>
      <c r="AZ105" s="39">
        <f t="shared" si="66"/>
        <v>0</v>
      </c>
      <c r="BA105" s="39"/>
    </row>
    <row r="106" spans="1:53">
      <c r="A106" s="465" t="s">
        <v>141</v>
      </c>
      <c r="B106" s="702" t="s">
        <v>30</v>
      </c>
      <c r="C106" s="65">
        <v>1541728</v>
      </c>
      <c r="D106" s="65">
        <v>214399</v>
      </c>
      <c r="E106" s="65">
        <v>208946</v>
      </c>
      <c r="F106" s="65">
        <v>384644</v>
      </c>
      <c r="G106" s="65">
        <v>357406</v>
      </c>
      <c r="H106" s="65">
        <v>98574</v>
      </c>
      <c r="I106" s="65">
        <v>257829</v>
      </c>
      <c r="J106" s="65">
        <v>98237</v>
      </c>
      <c r="K106" s="65">
        <v>23507</v>
      </c>
      <c r="L106" s="65">
        <v>28493</v>
      </c>
      <c r="M106" s="65">
        <v>26665</v>
      </c>
      <c r="N106" s="65">
        <v>19752</v>
      </c>
      <c r="O106" s="65">
        <v>61642</v>
      </c>
      <c r="P106" s="65">
        <v>57750</v>
      </c>
      <c r="Q106" s="65">
        <v>50410</v>
      </c>
      <c r="R106" s="65">
        <v>109268</v>
      </c>
      <c r="S106" s="65">
        <v>70920</v>
      </c>
      <c r="T106" s="65">
        <v>12263</v>
      </c>
      <c r="U106" s="66">
        <v>27375</v>
      </c>
      <c r="W106" s="3"/>
      <c r="X106" s="3"/>
      <c r="Y106" s="3"/>
      <c r="Z106" s="3"/>
      <c r="AA106" s="3"/>
      <c r="AB106" s="3"/>
      <c r="AC106" s="3"/>
      <c r="AD106" s="3"/>
      <c r="AE106" s="3"/>
      <c r="AF106" s="3"/>
      <c r="AG106" s="3"/>
      <c r="AH106" s="3"/>
      <c r="AI106" s="3"/>
      <c r="AJ106" s="3"/>
      <c r="AK106" s="3"/>
      <c r="AL106" s="3"/>
      <c r="AM106" s="3"/>
      <c r="AN106" s="3"/>
      <c r="AO106" s="3"/>
      <c r="AP106" s="39"/>
      <c r="AQ106" s="39">
        <f t="shared" si="62"/>
        <v>942685</v>
      </c>
      <c r="AR106" s="39">
        <f t="shared" si="63"/>
        <v>0</v>
      </c>
      <c r="AS106" s="39">
        <f t="shared" si="64"/>
        <v>5453</v>
      </c>
      <c r="AT106" s="39">
        <f t="shared" si="65"/>
        <v>27238</v>
      </c>
      <c r="AU106" s="39"/>
      <c r="AV106" s="39"/>
      <c r="AW106" s="39"/>
      <c r="AX106" s="39" t="s">
        <v>141</v>
      </c>
      <c r="AY106" s="39" t="s">
        <v>30</v>
      </c>
      <c r="AZ106" s="39">
        <f t="shared" si="66"/>
        <v>0</v>
      </c>
      <c r="BA106" s="39"/>
    </row>
    <row r="107" spans="1:53" ht="12" customHeight="1">
      <c r="A107" s="470"/>
      <c r="B107" s="70" t="s">
        <v>31</v>
      </c>
      <c r="C107" s="65">
        <v>707402</v>
      </c>
      <c r="D107" s="65">
        <v>98893</v>
      </c>
      <c r="E107" s="65">
        <v>97938</v>
      </c>
      <c r="F107" s="65">
        <v>129710</v>
      </c>
      <c r="G107" s="65">
        <v>123963</v>
      </c>
      <c r="H107" s="65">
        <v>10916</v>
      </c>
      <c r="I107" s="65">
        <v>134721</v>
      </c>
      <c r="J107" s="65">
        <v>23313</v>
      </c>
      <c r="K107" s="65">
        <v>14653</v>
      </c>
      <c r="L107" s="65">
        <v>8637</v>
      </c>
      <c r="M107" s="65">
        <v>17490</v>
      </c>
      <c r="N107" s="65">
        <v>10527</v>
      </c>
      <c r="O107" s="65">
        <v>31704</v>
      </c>
      <c r="P107" s="65">
        <v>25902</v>
      </c>
      <c r="Q107" s="65">
        <v>33258</v>
      </c>
      <c r="R107" s="65">
        <v>85569</v>
      </c>
      <c r="S107" s="65">
        <v>57123</v>
      </c>
      <c r="T107" s="65">
        <v>7317</v>
      </c>
      <c r="U107" s="66">
        <v>17669</v>
      </c>
      <c r="W107" s="3"/>
      <c r="X107" s="3"/>
      <c r="Y107" s="3"/>
      <c r="Z107" s="3"/>
      <c r="AA107" s="3"/>
      <c r="AB107" s="3"/>
      <c r="AC107" s="3"/>
      <c r="AD107" s="3"/>
      <c r="AE107" s="3"/>
      <c r="AF107" s="3"/>
      <c r="AG107" s="3"/>
      <c r="AH107" s="3"/>
      <c r="AI107" s="3"/>
      <c r="AJ107" s="3"/>
      <c r="AK107" s="3"/>
      <c r="AL107" s="3"/>
      <c r="AM107" s="3"/>
      <c r="AN107" s="3"/>
      <c r="AO107" s="3"/>
      <c r="AP107" s="39"/>
      <c r="AQ107" s="39">
        <f t="shared" si="62"/>
        <v>478799</v>
      </c>
      <c r="AR107" s="39">
        <f t="shared" si="63"/>
        <v>0</v>
      </c>
      <c r="AS107" s="39">
        <f t="shared" si="64"/>
        <v>955</v>
      </c>
      <c r="AT107" s="39">
        <f t="shared" si="65"/>
        <v>5747</v>
      </c>
      <c r="AU107" s="39"/>
      <c r="AV107" s="39"/>
      <c r="AW107" s="39"/>
      <c r="AX107" s="39"/>
      <c r="AY107" s="39" t="s">
        <v>31</v>
      </c>
      <c r="AZ107" s="39">
        <f t="shared" si="66"/>
        <v>0</v>
      </c>
      <c r="BA107" s="39"/>
    </row>
    <row r="108" spans="1:53">
      <c r="A108" s="74" t="s">
        <v>32</v>
      </c>
      <c r="B108" s="700" t="s">
        <v>30</v>
      </c>
      <c r="C108" s="67">
        <v>248487</v>
      </c>
      <c r="D108" s="67">
        <v>4035</v>
      </c>
      <c r="E108" s="67">
        <v>1810</v>
      </c>
      <c r="F108" s="67">
        <v>18770</v>
      </c>
      <c r="G108" s="67">
        <v>3566</v>
      </c>
      <c r="H108" s="67">
        <v>1633</v>
      </c>
      <c r="I108" s="67">
        <v>245</v>
      </c>
      <c r="J108" s="67">
        <v>19396</v>
      </c>
      <c r="K108" s="67">
        <v>680</v>
      </c>
      <c r="L108" s="67">
        <v>377</v>
      </c>
      <c r="M108" s="67">
        <v>3338</v>
      </c>
      <c r="N108" s="67">
        <v>2129</v>
      </c>
      <c r="O108" s="67">
        <v>4430</v>
      </c>
      <c r="P108" s="67">
        <v>1489</v>
      </c>
      <c r="Q108" s="67">
        <v>50389</v>
      </c>
      <c r="R108" s="67">
        <v>90596</v>
      </c>
      <c r="S108" s="67">
        <v>42200</v>
      </c>
      <c r="T108" s="67">
        <v>8507</v>
      </c>
      <c r="U108" s="68">
        <v>273</v>
      </c>
      <c r="W108" s="3"/>
      <c r="X108" s="3"/>
      <c r="Y108" s="3"/>
      <c r="Z108" s="3"/>
      <c r="AA108" s="3"/>
      <c r="AB108" s="3"/>
      <c r="AC108" s="3"/>
      <c r="AD108" s="3"/>
      <c r="AE108" s="3"/>
      <c r="AF108" s="3"/>
      <c r="AG108" s="3"/>
      <c r="AH108" s="3"/>
      <c r="AI108" s="3"/>
      <c r="AJ108" s="3"/>
      <c r="AK108" s="3"/>
      <c r="AL108" s="3"/>
      <c r="AM108" s="3"/>
      <c r="AN108" s="3"/>
      <c r="AO108" s="3"/>
      <c r="AP108" s="39"/>
      <c r="AQ108" s="39">
        <f t="shared" si="62"/>
        <v>225682</v>
      </c>
      <c r="AR108" s="39">
        <f t="shared" si="63"/>
        <v>0</v>
      </c>
      <c r="AS108" s="39">
        <f t="shared" si="64"/>
        <v>2225</v>
      </c>
      <c r="AT108" s="39">
        <f t="shared" si="65"/>
        <v>15204</v>
      </c>
      <c r="AU108" s="39"/>
      <c r="AV108" s="39"/>
      <c r="AW108" s="39"/>
      <c r="AX108" s="39" t="s">
        <v>32</v>
      </c>
      <c r="AY108" s="39" t="s">
        <v>30</v>
      </c>
      <c r="AZ108" s="39">
        <f t="shared" si="66"/>
        <v>0</v>
      </c>
      <c r="BA108" s="39"/>
    </row>
    <row r="109" spans="1:53" ht="12" customHeight="1">
      <c r="A109" s="72" t="s">
        <v>33</v>
      </c>
      <c r="B109" s="701" t="s">
        <v>31</v>
      </c>
      <c r="C109" s="67">
        <v>165990</v>
      </c>
      <c r="D109" s="67">
        <v>1066</v>
      </c>
      <c r="E109" s="67">
        <v>460</v>
      </c>
      <c r="F109" s="67">
        <v>4061</v>
      </c>
      <c r="G109" s="67">
        <v>739</v>
      </c>
      <c r="H109" s="67">
        <v>275</v>
      </c>
      <c r="I109" s="67">
        <v>60</v>
      </c>
      <c r="J109" s="67">
        <v>6803</v>
      </c>
      <c r="K109" s="67">
        <v>517</v>
      </c>
      <c r="L109" s="67">
        <v>157</v>
      </c>
      <c r="M109" s="67">
        <v>2404</v>
      </c>
      <c r="N109" s="67">
        <v>1215</v>
      </c>
      <c r="O109" s="67">
        <v>2419</v>
      </c>
      <c r="P109" s="67">
        <v>880</v>
      </c>
      <c r="Q109" s="67">
        <v>33250</v>
      </c>
      <c r="R109" s="67">
        <v>71752</v>
      </c>
      <c r="S109" s="67">
        <v>35536</v>
      </c>
      <c r="T109" s="67">
        <v>5428</v>
      </c>
      <c r="U109" s="68">
        <v>167</v>
      </c>
      <c r="W109" s="3">
        <f t="shared" ref="W109:AL110" si="75">C106-(C108+C110)</f>
        <v>0</v>
      </c>
      <c r="X109" s="3">
        <f t="shared" si="75"/>
        <v>0</v>
      </c>
      <c r="Y109" s="3">
        <f t="shared" si="75"/>
        <v>0</v>
      </c>
      <c r="Z109" s="3">
        <f t="shared" si="75"/>
        <v>0</v>
      </c>
      <c r="AA109" s="3">
        <f t="shared" si="75"/>
        <v>0</v>
      </c>
      <c r="AB109" s="3">
        <f t="shared" si="75"/>
        <v>0</v>
      </c>
      <c r="AC109" s="3">
        <f t="shared" si="75"/>
        <v>0</v>
      </c>
      <c r="AD109" s="3">
        <f t="shared" si="75"/>
        <v>0</v>
      </c>
      <c r="AE109" s="3">
        <f t="shared" si="75"/>
        <v>0</v>
      </c>
      <c r="AF109" s="3">
        <f t="shared" si="75"/>
        <v>0</v>
      </c>
      <c r="AG109" s="3">
        <f t="shared" si="75"/>
        <v>0</v>
      </c>
      <c r="AH109" s="3">
        <f t="shared" si="75"/>
        <v>0</v>
      </c>
      <c r="AI109" s="3">
        <f t="shared" si="75"/>
        <v>0</v>
      </c>
      <c r="AJ109" s="3">
        <f t="shared" si="75"/>
        <v>0</v>
      </c>
      <c r="AK109" s="3">
        <f t="shared" si="75"/>
        <v>0</v>
      </c>
      <c r="AL109" s="3">
        <f t="shared" si="75"/>
        <v>0</v>
      </c>
      <c r="AM109" s="3">
        <f t="shared" ref="AG109:AO110" si="76">S106-(S108+S110)</f>
        <v>0</v>
      </c>
      <c r="AN109" s="3">
        <f t="shared" si="76"/>
        <v>0</v>
      </c>
      <c r="AO109" s="3">
        <f t="shared" si="76"/>
        <v>0</v>
      </c>
      <c r="AP109" s="39"/>
      <c r="AQ109" s="39">
        <f t="shared" si="62"/>
        <v>160863</v>
      </c>
      <c r="AR109" s="39">
        <f t="shared" si="63"/>
        <v>0</v>
      </c>
      <c r="AS109" s="39">
        <f t="shared" si="64"/>
        <v>606</v>
      </c>
      <c r="AT109" s="39">
        <f t="shared" si="65"/>
        <v>3322</v>
      </c>
      <c r="AU109" s="39"/>
      <c r="AV109" s="39"/>
      <c r="AW109" s="39"/>
      <c r="AX109" s="39" t="s">
        <v>33</v>
      </c>
      <c r="AY109" s="39" t="s">
        <v>31</v>
      </c>
      <c r="AZ109" s="39">
        <f t="shared" si="66"/>
        <v>0</v>
      </c>
      <c r="BA109" s="39"/>
    </row>
    <row r="110" spans="1:53">
      <c r="A110" s="74" t="s">
        <v>34</v>
      </c>
      <c r="B110" s="701" t="s">
        <v>30</v>
      </c>
      <c r="C110" s="67">
        <v>1293241</v>
      </c>
      <c r="D110" s="67">
        <v>210364</v>
      </c>
      <c r="E110" s="67">
        <v>207136</v>
      </c>
      <c r="F110" s="67">
        <v>365874</v>
      </c>
      <c r="G110" s="67">
        <v>353840</v>
      </c>
      <c r="H110" s="67">
        <v>96941</v>
      </c>
      <c r="I110" s="67">
        <v>257584</v>
      </c>
      <c r="J110" s="67">
        <v>78841</v>
      </c>
      <c r="K110" s="67">
        <v>22827</v>
      </c>
      <c r="L110" s="67">
        <v>28116</v>
      </c>
      <c r="M110" s="67">
        <v>23327</v>
      </c>
      <c r="N110" s="67">
        <v>17623</v>
      </c>
      <c r="O110" s="67">
        <v>57212</v>
      </c>
      <c r="P110" s="67">
        <v>56261</v>
      </c>
      <c r="Q110" s="67">
        <v>21</v>
      </c>
      <c r="R110" s="67">
        <v>18672</v>
      </c>
      <c r="S110" s="67">
        <v>28720</v>
      </c>
      <c r="T110" s="67">
        <v>3756</v>
      </c>
      <c r="U110" s="68">
        <v>27102</v>
      </c>
      <c r="W110" s="3">
        <f t="shared" si="75"/>
        <v>0</v>
      </c>
      <c r="X110" s="3">
        <f t="shared" si="75"/>
        <v>0</v>
      </c>
      <c r="Y110" s="3">
        <f t="shared" si="75"/>
        <v>0</v>
      </c>
      <c r="Z110" s="3">
        <f t="shared" si="75"/>
        <v>0</v>
      </c>
      <c r="AA110" s="3">
        <f t="shared" si="75"/>
        <v>0</v>
      </c>
      <c r="AB110" s="3">
        <f t="shared" si="75"/>
        <v>0</v>
      </c>
      <c r="AC110" s="3">
        <f t="shared" si="75"/>
        <v>0</v>
      </c>
      <c r="AD110" s="3">
        <f t="shared" si="75"/>
        <v>0</v>
      </c>
      <c r="AE110" s="3">
        <f t="shared" si="75"/>
        <v>0</v>
      </c>
      <c r="AF110" s="3">
        <f t="shared" si="75"/>
        <v>0</v>
      </c>
      <c r="AG110" s="3">
        <f t="shared" si="76"/>
        <v>0</v>
      </c>
      <c r="AH110" s="3">
        <f t="shared" si="76"/>
        <v>0</v>
      </c>
      <c r="AI110" s="3">
        <f t="shared" si="76"/>
        <v>0</v>
      </c>
      <c r="AJ110" s="3">
        <f t="shared" si="76"/>
        <v>0</v>
      </c>
      <c r="AK110" s="3">
        <f t="shared" si="76"/>
        <v>0</v>
      </c>
      <c r="AL110" s="3">
        <f t="shared" si="76"/>
        <v>0</v>
      </c>
      <c r="AM110" s="3">
        <f t="shared" si="76"/>
        <v>0</v>
      </c>
      <c r="AN110" s="3">
        <f t="shared" si="76"/>
        <v>0</v>
      </c>
      <c r="AO110" s="3">
        <f t="shared" si="76"/>
        <v>0</v>
      </c>
      <c r="AP110" s="39"/>
      <c r="AQ110" s="39">
        <f t="shared" si="62"/>
        <v>717003</v>
      </c>
      <c r="AR110" s="39">
        <f t="shared" si="63"/>
        <v>0</v>
      </c>
      <c r="AS110" s="39">
        <f t="shared" si="64"/>
        <v>3228</v>
      </c>
      <c r="AT110" s="39">
        <f t="shared" si="65"/>
        <v>12034</v>
      </c>
      <c r="AU110" s="39"/>
      <c r="AV110" s="39"/>
      <c r="AW110" s="39"/>
      <c r="AX110" s="39" t="s">
        <v>34</v>
      </c>
      <c r="AY110" s="39" t="s">
        <v>30</v>
      </c>
      <c r="AZ110" s="39">
        <f t="shared" si="66"/>
        <v>0</v>
      </c>
      <c r="BA110" s="39"/>
    </row>
    <row r="111" spans="1:53" ht="12" customHeight="1">
      <c r="A111" s="72" t="s">
        <v>35</v>
      </c>
      <c r="B111" s="701" t="s">
        <v>31</v>
      </c>
      <c r="C111" s="67">
        <v>541412</v>
      </c>
      <c r="D111" s="67">
        <v>97827</v>
      </c>
      <c r="E111" s="67">
        <v>97478</v>
      </c>
      <c r="F111" s="67">
        <v>125649</v>
      </c>
      <c r="G111" s="67">
        <v>123224</v>
      </c>
      <c r="H111" s="67">
        <v>10641</v>
      </c>
      <c r="I111" s="67">
        <v>134661</v>
      </c>
      <c r="J111" s="67">
        <v>16510</v>
      </c>
      <c r="K111" s="67">
        <v>14136</v>
      </c>
      <c r="L111" s="67">
        <v>8480</v>
      </c>
      <c r="M111" s="67">
        <v>15086</v>
      </c>
      <c r="N111" s="67">
        <v>9312</v>
      </c>
      <c r="O111" s="67">
        <v>29285</v>
      </c>
      <c r="P111" s="67">
        <v>25022</v>
      </c>
      <c r="Q111" s="67">
        <v>8</v>
      </c>
      <c r="R111" s="67">
        <v>13817</v>
      </c>
      <c r="S111" s="67">
        <v>21587</v>
      </c>
      <c r="T111" s="67">
        <v>1889</v>
      </c>
      <c r="U111" s="68">
        <v>17502</v>
      </c>
      <c r="W111" s="3"/>
      <c r="X111" s="3"/>
      <c r="Y111" s="3"/>
      <c r="Z111" s="3"/>
      <c r="AA111" s="3"/>
      <c r="AB111" s="3"/>
      <c r="AC111" s="3"/>
      <c r="AD111" s="3"/>
      <c r="AE111" s="3"/>
      <c r="AF111" s="3"/>
      <c r="AG111" s="3"/>
      <c r="AH111" s="3"/>
      <c r="AI111" s="3"/>
      <c r="AJ111" s="3"/>
      <c r="AK111" s="3"/>
      <c r="AL111" s="3"/>
      <c r="AM111" s="3"/>
      <c r="AN111" s="3"/>
      <c r="AO111" s="3"/>
      <c r="AP111" s="39"/>
      <c r="AQ111" s="39">
        <f t="shared" si="62"/>
        <v>317936</v>
      </c>
      <c r="AR111" s="39">
        <f t="shared" si="63"/>
        <v>0</v>
      </c>
      <c r="AS111" s="39">
        <f t="shared" si="64"/>
        <v>349</v>
      </c>
      <c r="AT111" s="39">
        <f t="shared" si="65"/>
        <v>2425</v>
      </c>
      <c r="AU111" s="39"/>
      <c r="AV111" s="39"/>
      <c r="AW111" s="39"/>
      <c r="AX111" s="39" t="s">
        <v>35</v>
      </c>
      <c r="AY111" s="39" t="s">
        <v>31</v>
      </c>
      <c r="AZ111" s="39">
        <f t="shared" si="66"/>
        <v>0</v>
      </c>
      <c r="BA111" s="39"/>
    </row>
    <row r="112" spans="1:53" s="2" customFormat="1">
      <c r="A112" s="477" t="s">
        <v>142</v>
      </c>
      <c r="B112" s="699" t="s">
        <v>30</v>
      </c>
      <c r="C112" s="65">
        <v>563545</v>
      </c>
      <c r="D112" s="65">
        <v>51093</v>
      </c>
      <c r="E112" s="65">
        <v>44461</v>
      </c>
      <c r="F112" s="65">
        <v>115196</v>
      </c>
      <c r="G112" s="65">
        <v>101641</v>
      </c>
      <c r="H112" s="65">
        <v>37970</v>
      </c>
      <c r="I112" s="65">
        <v>89333</v>
      </c>
      <c r="J112" s="65">
        <v>43279</v>
      </c>
      <c r="K112" s="65">
        <v>21238</v>
      </c>
      <c r="L112" s="65">
        <v>9932</v>
      </c>
      <c r="M112" s="65">
        <v>10456</v>
      </c>
      <c r="N112" s="65">
        <v>9101</v>
      </c>
      <c r="O112" s="65">
        <v>19896</v>
      </c>
      <c r="P112" s="65">
        <v>19572</v>
      </c>
      <c r="Q112" s="65">
        <v>31372</v>
      </c>
      <c r="R112" s="65">
        <v>48875</v>
      </c>
      <c r="S112" s="65">
        <v>36800</v>
      </c>
      <c r="T112" s="65">
        <v>6357</v>
      </c>
      <c r="U112" s="66">
        <v>13075</v>
      </c>
      <c r="W112" s="3"/>
      <c r="X112" s="3"/>
      <c r="Y112" s="3"/>
      <c r="Z112" s="3"/>
      <c r="AA112" s="3"/>
      <c r="AB112" s="3"/>
      <c r="AC112" s="3"/>
      <c r="AD112" s="3"/>
      <c r="AE112" s="3"/>
      <c r="AF112" s="3"/>
      <c r="AG112" s="3"/>
      <c r="AH112" s="3"/>
      <c r="AI112" s="3"/>
      <c r="AJ112" s="3"/>
      <c r="AK112" s="3"/>
      <c r="AL112" s="3"/>
      <c r="AM112" s="3"/>
      <c r="AN112" s="3"/>
      <c r="AO112" s="3"/>
      <c r="AP112" s="39"/>
      <c r="AQ112" s="39">
        <f t="shared" si="62"/>
        <v>397256</v>
      </c>
      <c r="AR112" s="39">
        <f t="shared" si="63"/>
        <v>0</v>
      </c>
      <c r="AS112" s="39">
        <f t="shared" si="64"/>
        <v>6632</v>
      </c>
      <c r="AT112" s="39">
        <f t="shared" si="65"/>
        <v>13555</v>
      </c>
      <c r="AU112" s="39"/>
      <c r="AV112" s="39"/>
      <c r="AW112" s="39"/>
      <c r="AX112" s="39" t="s">
        <v>142</v>
      </c>
      <c r="AY112" s="39" t="s">
        <v>30</v>
      </c>
      <c r="AZ112" s="39">
        <f t="shared" si="66"/>
        <v>0</v>
      </c>
      <c r="BA112" s="39"/>
    </row>
    <row r="113" spans="1:53" s="77" customFormat="1" ht="12" customHeight="1">
      <c r="A113" s="470"/>
      <c r="B113" s="699" t="s">
        <v>31</v>
      </c>
      <c r="C113" s="65">
        <v>268803</v>
      </c>
      <c r="D113" s="65">
        <v>20584</v>
      </c>
      <c r="E113" s="65">
        <v>19489</v>
      </c>
      <c r="F113" s="65">
        <v>37649</v>
      </c>
      <c r="G113" s="65">
        <v>34677</v>
      </c>
      <c r="H113" s="65">
        <v>4187</v>
      </c>
      <c r="I113" s="65">
        <v>48280</v>
      </c>
      <c r="J113" s="65">
        <v>10845</v>
      </c>
      <c r="K113" s="65">
        <v>13665</v>
      </c>
      <c r="L113" s="65">
        <v>2959</v>
      </c>
      <c r="M113" s="65">
        <v>7264</v>
      </c>
      <c r="N113" s="65">
        <v>4969</v>
      </c>
      <c r="O113" s="65">
        <v>9961</v>
      </c>
      <c r="P113" s="65">
        <v>8645</v>
      </c>
      <c r="Q113" s="65">
        <v>19739</v>
      </c>
      <c r="R113" s="65">
        <v>38267</v>
      </c>
      <c r="S113" s="65">
        <v>29348</v>
      </c>
      <c r="T113" s="65">
        <v>3945</v>
      </c>
      <c r="U113" s="66">
        <v>8496</v>
      </c>
      <c r="W113" s="3"/>
      <c r="X113" s="3"/>
      <c r="Y113" s="3"/>
      <c r="Z113" s="3"/>
      <c r="AA113" s="3"/>
      <c r="AB113" s="3"/>
      <c r="AC113" s="3"/>
      <c r="AD113" s="3"/>
      <c r="AE113" s="3"/>
      <c r="AF113" s="3"/>
      <c r="AG113" s="3"/>
      <c r="AH113" s="3"/>
      <c r="AI113" s="3"/>
      <c r="AJ113" s="3"/>
      <c r="AK113" s="3"/>
      <c r="AL113" s="3"/>
      <c r="AM113" s="3"/>
      <c r="AN113" s="3"/>
      <c r="AO113" s="3"/>
      <c r="AP113" s="39"/>
      <c r="AQ113" s="39">
        <f t="shared" si="62"/>
        <v>210570</v>
      </c>
      <c r="AR113" s="39">
        <f t="shared" si="63"/>
        <v>0</v>
      </c>
      <c r="AS113" s="39">
        <f t="shared" si="64"/>
        <v>1095</v>
      </c>
      <c r="AT113" s="39">
        <f t="shared" si="65"/>
        <v>2972</v>
      </c>
      <c r="AU113" s="39"/>
      <c r="AV113" s="39"/>
      <c r="AW113" s="39"/>
      <c r="AX113" s="39"/>
      <c r="AY113" s="39" t="s">
        <v>31</v>
      </c>
      <c r="AZ113" s="39">
        <f t="shared" si="66"/>
        <v>0</v>
      </c>
      <c r="BA113" s="39"/>
    </row>
    <row r="114" spans="1:53" s="2" customFormat="1">
      <c r="A114" s="74" t="s">
        <v>32</v>
      </c>
      <c r="B114" s="701" t="s">
        <v>30</v>
      </c>
      <c r="C114" s="67">
        <v>131475</v>
      </c>
      <c r="D114" s="67">
        <v>2821</v>
      </c>
      <c r="E114" s="67">
        <v>357</v>
      </c>
      <c r="F114" s="67">
        <v>10823</v>
      </c>
      <c r="G114" s="67">
        <v>2026</v>
      </c>
      <c r="H114" s="67">
        <v>415</v>
      </c>
      <c r="I114" s="67" t="s">
        <v>145</v>
      </c>
      <c r="J114" s="67">
        <v>11273</v>
      </c>
      <c r="K114" s="67">
        <v>1033</v>
      </c>
      <c r="L114" s="67">
        <v>270</v>
      </c>
      <c r="M114" s="67">
        <v>1334</v>
      </c>
      <c r="N114" s="67">
        <v>2232</v>
      </c>
      <c r="O114" s="67">
        <v>1003</v>
      </c>
      <c r="P114" s="67">
        <v>721</v>
      </c>
      <c r="Q114" s="67" t="s">
        <v>145</v>
      </c>
      <c r="R114" s="67">
        <v>41517</v>
      </c>
      <c r="S114" s="67">
        <v>21635</v>
      </c>
      <c r="T114" s="67">
        <v>4833</v>
      </c>
      <c r="U114" s="68">
        <v>50</v>
      </c>
      <c r="W114" s="3"/>
      <c r="X114" s="3"/>
      <c r="Y114" s="3"/>
      <c r="Z114" s="3"/>
      <c r="AA114" s="3"/>
      <c r="AB114" s="3"/>
      <c r="AC114" s="3"/>
      <c r="AD114" s="3"/>
      <c r="AE114" s="3"/>
      <c r="AF114" s="3"/>
      <c r="AG114" s="3"/>
      <c r="AH114" s="3"/>
      <c r="AI114" s="3"/>
      <c r="AJ114" s="3"/>
      <c r="AK114" s="3"/>
      <c r="AL114" s="3"/>
      <c r="AM114" s="3"/>
      <c r="AN114" s="3"/>
      <c r="AO114" s="3"/>
      <c r="AP114" s="39"/>
      <c r="AQ114" s="39">
        <f t="shared" si="62"/>
        <v>86316</v>
      </c>
      <c r="AR114" s="39">
        <f t="shared" si="63"/>
        <v>31515</v>
      </c>
      <c r="AS114" s="39">
        <f t="shared" si="64"/>
        <v>2464</v>
      </c>
      <c r="AT114" s="39">
        <f t="shared" si="65"/>
        <v>8797</v>
      </c>
      <c r="AU114" s="39"/>
      <c r="AV114" s="39"/>
      <c r="AW114" s="39"/>
      <c r="AX114" s="39" t="s">
        <v>32</v>
      </c>
      <c r="AY114" s="39" t="s">
        <v>30</v>
      </c>
      <c r="AZ114" s="39">
        <f t="shared" si="66"/>
        <v>2</v>
      </c>
      <c r="BA114" s="39"/>
    </row>
    <row r="115" spans="1:53" s="2" customFormat="1" ht="12" customHeight="1">
      <c r="A115" s="72" t="s">
        <v>33</v>
      </c>
      <c r="B115" s="701" t="s">
        <v>31</v>
      </c>
      <c r="C115" s="67">
        <v>85867</v>
      </c>
      <c r="D115" s="67">
        <v>819</v>
      </c>
      <c r="E115" s="67">
        <v>93</v>
      </c>
      <c r="F115" s="67">
        <v>2217</v>
      </c>
      <c r="G115" s="67">
        <v>286</v>
      </c>
      <c r="H115" s="67">
        <v>110</v>
      </c>
      <c r="I115" s="67" t="s">
        <v>145</v>
      </c>
      <c r="J115" s="67">
        <v>4253</v>
      </c>
      <c r="K115" s="67">
        <v>693</v>
      </c>
      <c r="L115" s="67">
        <v>91</v>
      </c>
      <c r="M115" s="67">
        <v>999</v>
      </c>
      <c r="N115" s="67">
        <v>1278</v>
      </c>
      <c r="O115" s="67">
        <v>631</v>
      </c>
      <c r="P115" s="67">
        <v>465</v>
      </c>
      <c r="Q115" s="67" t="s">
        <v>145</v>
      </c>
      <c r="R115" s="67">
        <v>33058</v>
      </c>
      <c r="S115" s="67">
        <v>18235</v>
      </c>
      <c r="T115" s="67">
        <v>3216</v>
      </c>
      <c r="U115" s="68">
        <v>23</v>
      </c>
      <c r="W115" s="3">
        <f t="shared" ref="W115:AL116" si="77">C112-(C114+C116)</f>
        <v>0</v>
      </c>
      <c r="X115" s="3">
        <f t="shared" si="77"/>
        <v>0</v>
      </c>
      <c r="Y115" s="3">
        <f t="shared" si="77"/>
        <v>0</v>
      </c>
      <c r="Z115" s="3">
        <f t="shared" si="77"/>
        <v>0</v>
      </c>
      <c r="AA115" s="3">
        <f t="shared" si="77"/>
        <v>0</v>
      </c>
      <c r="AB115" s="3">
        <f t="shared" si="77"/>
        <v>0</v>
      </c>
      <c r="AC115" s="3" t="e">
        <f t="shared" si="77"/>
        <v>#VALUE!</v>
      </c>
      <c r="AD115" s="3">
        <f t="shared" si="77"/>
        <v>0</v>
      </c>
      <c r="AE115" s="3">
        <f t="shared" si="77"/>
        <v>0</v>
      </c>
      <c r="AF115" s="3">
        <f t="shared" si="77"/>
        <v>0</v>
      </c>
      <c r="AG115" s="3">
        <f t="shared" si="77"/>
        <v>0</v>
      </c>
      <c r="AH115" s="3">
        <f t="shared" si="77"/>
        <v>0</v>
      </c>
      <c r="AI115" s="3">
        <f t="shared" si="77"/>
        <v>0</v>
      </c>
      <c r="AJ115" s="3">
        <f t="shared" si="77"/>
        <v>0</v>
      </c>
      <c r="AK115" s="3" t="e">
        <f t="shared" si="77"/>
        <v>#VALUE!</v>
      </c>
      <c r="AL115" s="3">
        <f t="shared" si="77"/>
        <v>0</v>
      </c>
      <c r="AM115" s="3">
        <f t="shared" ref="AG115:AO116" si="78">S112-(S114+S116)</f>
        <v>0</v>
      </c>
      <c r="AN115" s="3">
        <f t="shared" si="78"/>
        <v>0</v>
      </c>
      <c r="AO115" s="3">
        <f t="shared" si="78"/>
        <v>0</v>
      </c>
      <c r="AP115" s="39"/>
      <c r="AQ115" s="39">
        <f t="shared" si="62"/>
        <v>63052</v>
      </c>
      <c r="AR115" s="39">
        <f t="shared" si="63"/>
        <v>19779</v>
      </c>
      <c r="AS115" s="39">
        <f t="shared" si="64"/>
        <v>726</v>
      </c>
      <c r="AT115" s="39">
        <f t="shared" si="65"/>
        <v>1931</v>
      </c>
      <c r="AU115" s="39"/>
      <c r="AV115" s="39"/>
      <c r="AW115" s="39"/>
      <c r="AX115" s="39" t="s">
        <v>33</v>
      </c>
      <c r="AY115" s="39" t="s">
        <v>31</v>
      </c>
      <c r="AZ115" s="39">
        <f t="shared" si="66"/>
        <v>2</v>
      </c>
      <c r="BA115" s="39"/>
    </row>
    <row r="116" spans="1:53" s="77" customFormat="1">
      <c r="A116" s="74" t="s">
        <v>34</v>
      </c>
      <c r="B116" s="701" t="s">
        <v>30</v>
      </c>
      <c r="C116" s="67">
        <v>432070</v>
      </c>
      <c r="D116" s="67">
        <v>48272</v>
      </c>
      <c r="E116" s="67">
        <v>44104</v>
      </c>
      <c r="F116" s="67">
        <v>104373</v>
      </c>
      <c r="G116" s="67">
        <v>99615</v>
      </c>
      <c r="H116" s="67">
        <v>37555</v>
      </c>
      <c r="I116" s="67" t="s">
        <v>145</v>
      </c>
      <c r="J116" s="67">
        <v>32006</v>
      </c>
      <c r="K116" s="67">
        <v>20205</v>
      </c>
      <c r="L116" s="67">
        <v>9662</v>
      </c>
      <c r="M116" s="67">
        <v>9122</v>
      </c>
      <c r="N116" s="67">
        <v>6869</v>
      </c>
      <c r="O116" s="67">
        <v>18893</v>
      </c>
      <c r="P116" s="67">
        <v>18851</v>
      </c>
      <c r="Q116" s="67" t="s">
        <v>145</v>
      </c>
      <c r="R116" s="67">
        <v>7358</v>
      </c>
      <c r="S116" s="67">
        <v>15165</v>
      </c>
      <c r="T116" s="67">
        <v>1524</v>
      </c>
      <c r="U116" s="68">
        <v>13025</v>
      </c>
      <c r="W116" s="3">
        <f t="shared" si="77"/>
        <v>0</v>
      </c>
      <c r="X116" s="3">
        <f t="shared" si="77"/>
        <v>0</v>
      </c>
      <c r="Y116" s="3">
        <f t="shared" si="77"/>
        <v>0</v>
      </c>
      <c r="Z116" s="3">
        <f t="shared" si="77"/>
        <v>0</v>
      </c>
      <c r="AA116" s="3">
        <f t="shared" si="77"/>
        <v>0</v>
      </c>
      <c r="AB116" s="3">
        <f t="shared" si="77"/>
        <v>0</v>
      </c>
      <c r="AC116" s="3" t="e">
        <f t="shared" si="77"/>
        <v>#VALUE!</v>
      </c>
      <c r="AD116" s="3">
        <f t="shared" si="77"/>
        <v>0</v>
      </c>
      <c r="AE116" s="3">
        <f t="shared" si="77"/>
        <v>0</v>
      </c>
      <c r="AF116" s="3">
        <f t="shared" si="77"/>
        <v>0</v>
      </c>
      <c r="AG116" s="3">
        <f t="shared" si="78"/>
        <v>0</v>
      </c>
      <c r="AH116" s="3">
        <f t="shared" si="78"/>
        <v>0</v>
      </c>
      <c r="AI116" s="3">
        <f t="shared" si="78"/>
        <v>0</v>
      </c>
      <c r="AJ116" s="3">
        <f t="shared" si="78"/>
        <v>0</v>
      </c>
      <c r="AK116" s="3" t="e">
        <f t="shared" si="78"/>
        <v>#VALUE!</v>
      </c>
      <c r="AL116" s="3">
        <f t="shared" si="78"/>
        <v>0</v>
      </c>
      <c r="AM116" s="3">
        <f t="shared" si="78"/>
        <v>0</v>
      </c>
      <c r="AN116" s="3">
        <f t="shared" si="78"/>
        <v>0</v>
      </c>
      <c r="AO116" s="3">
        <f t="shared" si="78"/>
        <v>0</v>
      </c>
      <c r="AP116" s="39"/>
      <c r="AQ116" s="39">
        <f t="shared" si="62"/>
        <v>190235</v>
      </c>
      <c r="AR116" s="39">
        <f t="shared" si="63"/>
        <v>89190</v>
      </c>
      <c r="AS116" s="39">
        <f t="shared" si="64"/>
        <v>4168</v>
      </c>
      <c r="AT116" s="39">
        <f t="shared" si="65"/>
        <v>4758</v>
      </c>
      <c r="AU116" s="39"/>
      <c r="AV116" s="39"/>
      <c r="AW116" s="39"/>
      <c r="AX116" s="39" t="s">
        <v>34</v>
      </c>
      <c r="AY116" s="39" t="s">
        <v>30</v>
      </c>
      <c r="AZ116" s="39">
        <f t="shared" si="66"/>
        <v>2</v>
      </c>
      <c r="BA116" s="39"/>
    </row>
    <row r="117" spans="1:53" ht="12" customHeight="1">
      <c r="A117" s="72" t="s">
        <v>35</v>
      </c>
      <c r="B117" s="701" t="s">
        <v>31</v>
      </c>
      <c r="C117" s="67">
        <v>182936</v>
      </c>
      <c r="D117" s="67">
        <v>19765</v>
      </c>
      <c r="E117" s="67">
        <v>19396</v>
      </c>
      <c r="F117" s="67">
        <v>35432</v>
      </c>
      <c r="G117" s="67">
        <v>34391</v>
      </c>
      <c r="H117" s="67">
        <v>4077</v>
      </c>
      <c r="I117" s="67" t="s">
        <v>145</v>
      </c>
      <c r="J117" s="67">
        <v>6592</v>
      </c>
      <c r="K117" s="67">
        <v>12972</v>
      </c>
      <c r="L117" s="67">
        <v>2868</v>
      </c>
      <c r="M117" s="67">
        <v>6265</v>
      </c>
      <c r="N117" s="67">
        <v>3691</v>
      </c>
      <c r="O117" s="67">
        <v>9330</v>
      </c>
      <c r="P117" s="67">
        <v>8180</v>
      </c>
      <c r="Q117" s="67" t="s">
        <v>145</v>
      </c>
      <c r="R117" s="67">
        <v>5209</v>
      </c>
      <c r="S117" s="67">
        <v>11113</v>
      </c>
      <c r="T117" s="67">
        <v>729</v>
      </c>
      <c r="U117" s="68">
        <v>8473</v>
      </c>
      <c r="W117" s="3"/>
      <c r="X117" s="3"/>
      <c r="Y117" s="3"/>
      <c r="Z117" s="3"/>
      <c r="AA117" s="3"/>
      <c r="AB117" s="3"/>
      <c r="AC117" s="3"/>
      <c r="AD117" s="3"/>
      <c r="AE117" s="3"/>
      <c r="AF117" s="3"/>
      <c r="AG117" s="3"/>
      <c r="AH117" s="3"/>
      <c r="AI117" s="3"/>
      <c r="AJ117" s="3"/>
      <c r="AK117" s="3"/>
      <c r="AL117" s="3"/>
      <c r="AM117" s="3"/>
      <c r="AN117" s="3"/>
      <c r="AO117" s="3"/>
      <c r="AP117" s="39"/>
      <c r="AQ117" s="39"/>
      <c r="AR117" s="39"/>
      <c r="AS117" s="39"/>
      <c r="AT117" s="39"/>
      <c r="AU117" s="39"/>
      <c r="AV117" s="39"/>
      <c r="AW117" s="39"/>
      <c r="AX117" s="39" t="s">
        <v>35</v>
      </c>
      <c r="AY117" s="39" t="s">
        <v>31</v>
      </c>
      <c r="AZ117" s="39">
        <f t="shared" si="66"/>
        <v>2</v>
      </c>
      <c r="BA117" s="39"/>
    </row>
    <row r="118" spans="1:53" ht="12" customHeight="1">
      <c r="A118" s="11"/>
      <c r="C118" s="78"/>
      <c r="D118" s="78"/>
      <c r="E118" s="78"/>
      <c r="F118" s="78"/>
      <c r="G118" s="78"/>
      <c r="H118" s="78"/>
      <c r="I118" s="78"/>
      <c r="J118" s="78"/>
      <c r="K118" s="78"/>
      <c r="L118" s="78"/>
      <c r="M118" s="78"/>
      <c r="N118" s="78"/>
      <c r="O118" s="78"/>
      <c r="P118" s="78"/>
      <c r="Q118" s="78"/>
      <c r="R118" s="78"/>
      <c r="S118" s="78"/>
      <c r="T118" s="78"/>
      <c r="U118" s="78"/>
      <c r="V118" s="2">
        <f t="shared" ref="V118:AY118" si="79">COUNTIF(V16:V117,"#")</f>
        <v>0</v>
      </c>
      <c r="W118" s="64">
        <f t="shared" si="79"/>
        <v>0</v>
      </c>
      <c r="X118" s="64">
        <f t="shared" si="79"/>
        <v>0</v>
      </c>
      <c r="Y118" s="64">
        <f t="shared" si="79"/>
        <v>0</v>
      </c>
      <c r="Z118" s="64">
        <f t="shared" si="79"/>
        <v>0</v>
      </c>
      <c r="AA118" s="64">
        <f t="shared" si="79"/>
        <v>0</v>
      </c>
      <c r="AB118" s="64">
        <f t="shared" si="79"/>
        <v>0</v>
      </c>
      <c r="AC118" s="64">
        <f t="shared" si="79"/>
        <v>0</v>
      </c>
      <c r="AD118" s="64">
        <f t="shared" si="79"/>
        <v>0</v>
      </c>
      <c r="AE118" s="64">
        <f t="shared" si="79"/>
        <v>0</v>
      </c>
      <c r="AF118" s="64">
        <f t="shared" si="79"/>
        <v>0</v>
      </c>
      <c r="AG118" s="64">
        <f t="shared" si="79"/>
        <v>0</v>
      </c>
      <c r="AH118" s="64">
        <f t="shared" si="79"/>
        <v>0</v>
      </c>
      <c r="AI118" s="64">
        <f t="shared" si="79"/>
        <v>0</v>
      </c>
      <c r="AJ118" s="64">
        <f t="shared" si="79"/>
        <v>0</v>
      </c>
      <c r="AK118" s="64">
        <f t="shared" si="79"/>
        <v>0</v>
      </c>
      <c r="AL118" s="64">
        <f t="shared" si="79"/>
        <v>0</v>
      </c>
      <c r="AM118" s="64">
        <f t="shared" si="79"/>
        <v>0</v>
      </c>
      <c r="AN118" s="64">
        <f t="shared" si="79"/>
        <v>0</v>
      </c>
      <c r="AO118" s="64">
        <f t="shared" si="79"/>
        <v>0</v>
      </c>
      <c r="AP118" s="1">
        <f t="shared" si="79"/>
        <v>0</v>
      </c>
      <c r="AQ118" s="1">
        <f t="shared" si="79"/>
        <v>0</v>
      </c>
      <c r="AR118" s="1">
        <f t="shared" si="79"/>
        <v>0</v>
      </c>
      <c r="AS118" s="1">
        <f t="shared" si="79"/>
        <v>0</v>
      </c>
      <c r="AT118" s="1">
        <f t="shared" si="79"/>
        <v>0</v>
      </c>
      <c r="AU118" s="1">
        <f t="shared" si="79"/>
        <v>0</v>
      </c>
      <c r="AV118" s="1">
        <f t="shared" si="79"/>
        <v>0</v>
      </c>
      <c r="AW118" s="1">
        <f t="shared" si="79"/>
        <v>0</v>
      </c>
      <c r="AX118" s="1">
        <f t="shared" si="79"/>
        <v>0</v>
      </c>
      <c r="AY118" s="1">
        <f t="shared" si="79"/>
        <v>0</v>
      </c>
    </row>
    <row r="119" spans="1:53">
      <c r="C119" s="78"/>
      <c r="D119" s="78"/>
      <c r="E119" s="78"/>
      <c r="F119" s="78"/>
      <c r="G119" s="78"/>
      <c r="H119" s="78"/>
      <c r="I119" s="78"/>
      <c r="J119" s="78"/>
      <c r="K119" s="78"/>
      <c r="L119" s="78"/>
      <c r="M119" s="78"/>
      <c r="N119" s="78"/>
      <c r="O119" s="78"/>
      <c r="P119" s="78"/>
      <c r="Q119" s="78"/>
      <c r="R119" s="78"/>
      <c r="S119" s="78"/>
      <c r="T119" s="78"/>
      <c r="U119" s="78"/>
    </row>
    <row r="120" spans="1:53">
      <c r="A120" s="11" t="s">
        <v>222</v>
      </c>
      <c r="B120" s="79"/>
      <c r="C120" s="78"/>
      <c r="D120" s="78"/>
      <c r="E120" s="78"/>
      <c r="F120" s="78"/>
      <c r="G120" s="78"/>
      <c r="H120" s="78"/>
      <c r="I120" s="78"/>
      <c r="J120" s="78"/>
      <c r="K120" s="78"/>
      <c r="L120" s="78"/>
      <c r="M120" s="78"/>
      <c r="N120" s="78"/>
      <c r="O120" s="78"/>
      <c r="P120" s="78"/>
      <c r="Q120" s="78"/>
      <c r="R120" s="78"/>
      <c r="S120" s="78"/>
      <c r="T120" s="78"/>
      <c r="U120" s="78"/>
    </row>
    <row r="121" spans="1:53">
      <c r="A121" s="207" t="s">
        <v>1404</v>
      </c>
      <c r="B121" s="11"/>
      <c r="C121" s="78"/>
      <c r="D121" s="78"/>
      <c r="E121" s="78"/>
      <c r="F121" s="78"/>
      <c r="G121" s="78"/>
      <c r="H121" s="78"/>
      <c r="I121" s="78"/>
      <c r="J121" s="78"/>
      <c r="K121" s="78"/>
      <c r="L121" s="78"/>
      <c r="M121" s="78"/>
      <c r="N121" s="78"/>
      <c r="O121" s="78"/>
      <c r="P121" s="78"/>
      <c r="Q121" s="78"/>
      <c r="R121" s="78"/>
      <c r="S121" s="78"/>
      <c r="T121" s="78"/>
      <c r="U121" s="78"/>
    </row>
    <row r="122" spans="1:53">
      <c r="C122" s="78"/>
      <c r="D122" s="78"/>
      <c r="E122" s="78"/>
      <c r="F122" s="78"/>
      <c r="G122" s="78"/>
      <c r="H122" s="78"/>
      <c r="I122" s="78"/>
      <c r="J122" s="78"/>
      <c r="K122" s="78"/>
      <c r="L122" s="78"/>
      <c r="M122" s="78"/>
      <c r="N122" s="78"/>
      <c r="O122" s="78"/>
      <c r="P122" s="78"/>
      <c r="Q122" s="78"/>
      <c r="R122" s="78"/>
      <c r="S122" s="78"/>
      <c r="T122" s="78"/>
      <c r="U122" s="78"/>
    </row>
    <row r="123" spans="1:53">
      <c r="C123" s="78"/>
      <c r="D123" s="78"/>
      <c r="E123" s="78"/>
      <c r="F123" s="78"/>
      <c r="G123" s="78"/>
      <c r="H123" s="78"/>
      <c r="I123" s="78"/>
      <c r="J123" s="78"/>
      <c r="K123" s="78"/>
      <c r="L123" s="78"/>
      <c r="M123" s="78"/>
      <c r="N123" s="78"/>
      <c r="O123" s="78"/>
      <c r="P123" s="78"/>
      <c r="Q123" s="78"/>
      <c r="R123" s="78"/>
      <c r="S123" s="78"/>
      <c r="T123" s="78"/>
      <c r="U123" s="78"/>
    </row>
    <row r="124" spans="1:53">
      <c r="C124" s="78"/>
      <c r="D124" s="78"/>
      <c r="E124" s="78"/>
      <c r="F124" s="78"/>
      <c r="G124" s="78"/>
      <c r="H124" s="78"/>
      <c r="I124" s="78"/>
      <c r="J124" s="78"/>
      <c r="K124" s="78"/>
      <c r="L124" s="78"/>
      <c r="M124" s="78"/>
      <c r="N124" s="78"/>
      <c r="O124" s="78"/>
      <c r="P124" s="78"/>
      <c r="Q124" s="78"/>
      <c r="R124" s="78"/>
      <c r="S124" s="78"/>
      <c r="T124" s="78"/>
      <c r="U124" s="78"/>
    </row>
    <row r="125" spans="1:53">
      <c r="C125" s="78"/>
      <c r="D125" s="78"/>
      <c r="E125" s="78"/>
      <c r="F125" s="78"/>
      <c r="G125" s="78"/>
      <c r="H125" s="78"/>
      <c r="I125" s="78"/>
      <c r="J125" s="78"/>
      <c r="K125" s="78"/>
      <c r="L125" s="78"/>
      <c r="M125" s="78"/>
      <c r="N125" s="78"/>
      <c r="O125" s="78"/>
      <c r="P125" s="78"/>
      <c r="Q125" s="78"/>
      <c r="R125" s="78"/>
      <c r="S125" s="78"/>
      <c r="T125" s="78"/>
      <c r="U125" s="78"/>
    </row>
    <row r="126" spans="1:53">
      <c r="C126" s="78"/>
      <c r="D126" s="78"/>
      <c r="E126" s="78"/>
      <c r="F126" s="78"/>
      <c r="G126" s="78"/>
      <c r="H126" s="78"/>
      <c r="I126" s="78"/>
      <c r="J126" s="78"/>
      <c r="K126" s="78"/>
      <c r="L126" s="78"/>
      <c r="M126" s="78"/>
      <c r="N126" s="78"/>
      <c r="O126" s="78"/>
      <c r="P126" s="78"/>
      <c r="Q126" s="78"/>
      <c r="R126" s="78"/>
      <c r="S126" s="78"/>
      <c r="T126" s="78"/>
      <c r="U126" s="78"/>
    </row>
    <row r="127" spans="1:53">
      <c r="C127" s="78"/>
      <c r="D127" s="78"/>
      <c r="E127" s="78"/>
      <c r="F127" s="78"/>
      <c r="G127" s="78"/>
      <c r="H127" s="78"/>
      <c r="I127" s="78"/>
      <c r="J127" s="78"/>
      <c r="K127" s="78"/>
      <c r="L127" s="78"/>
      <c r="M127" s="78"/>
      <c r="N127" s="78"/>
      <c r="O127" s="78"/>
      <c r="P127" s="78"/>
      <c r="Q127" s="78"/>
      <c r="R127" s="78"/>
      <c r="S127" s="78"/>
      <c r="T127" s="78"/>
      <c r="U127" s="78"/>
    </row>
    <row r="128" spans="1:53">
      <c r="C128" s="78"/>
      <c r="D128" s="78"/>
      <c r="E128" s="78"/>
      <c r="F128" s="78"/>
      <c r="G128" s="78"/>
      <c r="H128" s="78"/>
      <c r="I128" s="78"/>
      <c r="J128" s="78"/>
      <c r="K128" s="78"/>
      <c r="L128" s="78"/>
      <c r="M128" s="78"/>
      <c r="N128" s="78"/>
      <c r="O128" s="78"/>
      <c r="P128" s="78"/>
      <c r="Q128" s="78"/>
      <c r="R128" s="78"/>
      <c r="S128" s="78"/>
      <c r="T128" s="78"/>
      <c r="U128" s="78"/>
    </row>
    <row r="129" spans="3:21">
      <c r="C129" s="78"/>
      <c r="D129" s="78"/>
      <c r="E129" s="78"/>
      <c r="F129" s="78"/>
      <c r="G129" s="78"/>
      <c r="H129" s="78"/>
      <c r="I129" s="78"/>
      <c r="J129" s="78"/>
      <c r="K129" s="78"/>
      <c r="L129" s="78"/>
      <c r="M129" s="78"/>
      <c r="N129" s="78"/>
      <c r="O129" s="78"/>
      <c r="P129" s="78"/>
      <c r="Q129" s="78"/>
      <c r="R129" s="78"/>
      <c r="S129" s="78"/>
      <c r="T129" s="78"/>
      <c r="U129" s="78"/>
    </row>
    <row r="130" spans="3:21">
      <c r="C130" s="78"/>
      <c r="D130" s="78"/>
      <c r="E130" s="78"/>
      <c r="F130" s="78"/>
      <c r="G130" s="78"/>
      <c r="H130" s="78"/>
      <c r="I130" s="78"/>
      <c r="J130" s="78"/>
      <c r="K130" s="78"/>
      <c r="L130" s="78"/>
      <c r="M130" s="78"/>
      <c r="N130" s="78"/>
      <c r="O130" s="78"/>
      <c r="P130" s="78"/>
      <c r="Q130" s="78"/>
      <c r="R130" s="78"/>
      <c r="S130" s="78"/>
      <c r="T130" s="78"/>
      <c r="U130" s="78"/>
    </row>
    <row r="131" spans="3:21">
      <c r="C131" s="78"/>
      <c r="D131" s="78"/>
      <c r="E131" s="78"/>
      <c r="F131" s="78"/>
      <c r="G131" s="78"/>
      <c r="H131" s="78"/>
      <c r="I131" s="78"/>
      <c r="J131" s="78"/>
      <c r="K131" s="78"/>
      <c r="L131" s="78"/>
      <c r="M131" s="78"/>
      <c r="N131" s="78"/>
      <c r="O131" s="78"/>
      <c r="P131" s="78"/>
      <c r="Q131" s="78"/>
      <c r="R131" s="78"/>
      <c r="S131" s="78"/>
      <c r="T131" s="78"/>
      <c r="U131" s="78"/>
    </row>
    <row r="132" spans="3:21">
      <c r="C132" s="78"/>
      <c r="D132" s="78"/>
      <c r="E132" s="78"/>
      <c r="F132" s="78"/>
      <c r="G132" s="78"/>
      <c r="H132" s="78"/>
      <c r="I132" s="78"/>
      <c r="J132" s="78"/>
      <c r="K132" s="78"/>
      <c r="L132" s="78"/>
      <c r="M132" s="78"/>
      <c r="N132" s="78"/>
      <c r="O132" s="78"/>
      <c r="P132" s="78"/>
      <c r="Q132" s="78"/>
      <c r="R132" s="78"/>
      <c r="S132" s="78"/>
      <c r="T132" s="78"/>
      <c r="U132" s="78"/>
    </row>
    <row r="133" spans="3:21">
      <c r="C133" s="78"/>
      <c r="D133" s="78"/>
      <c r="E133" s="78"/>
      <c r="F133" s="78"/>
      <c r="G133" s="78"/>
      <c r="H133" s="78"/>
      <c r="I133" s="78"/>
      <c r="J133" s="78"/>
      <c r="K133" s="78"/>
      <c r="L133" s="78"/>
      <c r="M133" s="78"/>
      <c r="N133" s="78"/>
      <c r="O133" s="78"/>
      <c r="P133" s="78"/>
      <c r="Q133" s="78"/>
      <c r="R133" s="78"/>
      <c r="S133" s="78"/>
      <c r="T133" s="78"/>
      <c r="U133" s="78"/>
    </row>
    <row r="134" spans="3:21">
      <c r="C134" s="78"/>
      <c r="D134" s="78"/>
      <c r="E134" s="78"/>
      <c r="F134" s="78"/>
      <c r="G134" s="78"/>
      <c r="H134" s="78"/>
      <c r="I134" s="78"/>
      <c r="J134" s="78"/>
      <c r="K134" s="78"/>
      <c r="L134" s="78"/>
      <c r="M134" s="78"/>
      <c r="N134" s="78"/>
      <c r="O134" s="78"/>
      <c r="P134" s="78"/>
      <c r="Q134" s="78"/>
      <c r="R134" s="78"/>
      <c r="S134" s="78"/>
      <c r="T134" s="78"/>
      <c r="U134" s="78"/>
    </row>
    <row r="135" spans="3:21">
      <c r="C135" s="78"/>
      <c r="D135" s="78"/>
      <c r="E135" s="78"/>
      <c r="F135" s="78"/>
      <c r="G135" s="78"/>
      <c r="H135" s="78"/>
      <c r="I135" s="78"/>
      <c r="J135" s="78"/>
      <c r="K135" s="78"/>
      <c r="L135" s="78"/>
      <c r="M135" s="78"/>
      <c r="N135" s="78"/>
      <c r="O135" s="78"/>
      <c r="P135" s="78"/>
      <c r="Q135" s="78"/>
      <c r="R135" s="78"/>
      <c r="S135" s="78"/>
      <c r="T135" s="78"/>
      <c r="U135" s="78"/>
    </row>
    <row r="136" spans="3:21">
      <c r="C136" s="78"/>
      <c r="D136" s="78"/>
      <c r="E136" s="78"/>
      <c r="F136" s="78"/>
      <c r="G136" s="78"/>
      <c r="H136" s="78"/>
      <c r="I136" s="78"/>
      <c r="J136" s="78"/>
      <c r="K136" s="78"/>
      <c r="L136" s="78"/>
      <c r="M136" s="78"/>
      <c r="N136" s="78"/>
      <c r="O136" s="78"/>
      <c r="P136" s="78"/>
      <c r="Q136" s="78"/>
      <c r="R136" s="78"/>
      <c r="S136" s="78"/>
      <c r="T136" s="78"/>
      <c r="U136" s="78"/>
    </row>
    <row r="137" spans="3:21" ht="21.75" customHeight="1">
      <c r="C137" s="78"/>
      <c r="D137" s="78"/>
      <c r="E137" s="78"/>
      <c r="F137" s="78"/>
      <c r="G137" s="78"/>
      <c r="H137" s="78"/>
      <c r="I137" s="78"/>
      <c r="J137" s="78"/>
      <c r="K137" s="78"/>
      <c r="L137" s="78"/>
      <c r="M137" s="78"/>
      <c r="N137" s="78"/>
      <c r="O137" s="78"/>
      <c r="P137" s="78"/>
      <c r="Q137" s="78"/>
      <c r="R137" s="78"/>
      <c r="S137" s="78"/>
      <c r="T137" s="78"/>
      <c r="U137" s="78"/>
    </row>
    <row r="138" spans="3:21">
      <c r="C138" s="78"/>
      <c r="D138" s="78"/>
      <c r="E138" s="78"/>
      <c r="F138" s="78"/>
      <c r="G138" s="78"/>
      <c r="H138" s="78"/>
      <c r="I138" s="78"/>
      <c r="J138" s="78"/>
      <c r="K138" s="78"/>
      <c r="L138" s="78"/>
      <c r="M138" s="78"/>
      <c r="N138" s="78"/>
      <c r="O138" s="78"/>
      <c r="P138" s="78"/>
      <c r="Q138" s="78"/>
      <c r="R138" s="78"/>
      <c r="S138" s="78"/>
      <c r="T138" s="78"/>
      <c r="U138" s="78"/>
    </row>
    <row r="139" spans="3:21">
      <c r="C139" s="78"/>
      <c r="D139" s="78"/>
      <c r="E139" s="78"/>
      <c r="F139" s="78"/>
      <c r="G139" s="78"/>
      <c r="H139" s="78"/>
      <c r="I139" s="78"/>
      <c r="J139" s="78"/>
      <c r="K139" s="78"/>
      <c r="L139" s="78"/>
      <c r="M139" s="78"/>
      <c r="N139" s="78"/>
      <c r="O139" s="78"/>
      <c r="P139" s="78"/>
      <c r="Q139" s="78"/>
      <c r="R139" s="78"/>
      <c r="S139" s="78"/>
      <c r="T139" s="78"/>
      <c r="U139" s="78"/>
    </row>
    <row r="140" spans="3:21">
      <c r="C140" s="78"/>
      <c r="D140" s="78"/>
      <c r="E140" s="78"/>
      <c r="F140" s="78"/>
      <c r="G140" s="78"/>
      <c r="H140" s="78"/>
      <c r="I140" s="78"/>
      <c r="J140" s="78"/>
      <c r="K140" s="78"/>
      <c r="L140" s="78"/>
      <c r="M140" s="78"/>
      <c r="N140" s="78"/>
      <c r="O140" s="78"/>
      <c r="P140" s="78"/>
      <c r="Q140" s="78"/>
      <c r="R140" s="78"/>
      <c r="S140" s="78"/>
      <c r="T140" s="78"/>
      <c r="U140" s="78"/>
    </row>
    <row r="141" spans="3:21">
      <c r="C141" s="78"/>
      <c r="D141" s="78"/>
      <c r="E141" s="78"/>
      <c r="F141" s="78"/>
      <c r="G141" s="78"/>
      <c r="H141" s="78"/>
      <c r="I141" s="78"/>
      <c r="J141" s="78"/>
      <c r="K141" s="78"/>
      <c r="L141" s="78"/>
      <c r="M141" s="78"/>
      <c r="N141" s="78"/>
      <c r="O141" s="78"/>
      <c r="P141" s="78"/>
      <c r="Q141" s="78"/>
      <c r="R141" s="78"/>
      <c r="S141" s="78"/>
      <c r="T141" s="78"/>
      <c r="U141" s="78"/>
    </row>
    <row r="142" spans="3:21">
      <c r="C142" s="78"/>
      <c r="D142" s="78"/>
      <c r="E142" s="78"/>
      <c r="F142" s="78"/>
      <c r="G142" s="78"/>
      <c r="H142" s="78"/>
      <c r="I142" s="78"/>
      <c r="J142" s="78"/>
      <c r="K142" s="78"/>
      <c r="L142" s="78"/>
      <c r="M142" s="78"/>
      <c r="N142" s="78"/>
      <c r="O142" s="78"/>
      <c r="P142" s="78"/>
      <c r="Q142" s="78"/>
      <c r="R142" s="78"/>
      <c r="S142" s="78"/>
      <c r="T142" s="78"/>
      <c r="U142" s="78"/>
    </row>
    <row r="143" spans="3:21">
      <c r="C143" s="78"/>
      <c r="D143" s="78"/>
      <c r="E143" s="78"/>
      <c r="F143" s="78"/>
      <c r="G143" s="78"/>
      <c r="H143" s="78"/>
      <c r="I143" s="78"/>
      <c r="J143" s="78"/>
      <c r="K143" s="78"/>
      <c r="L143" s="78"/>
      <c r="M143" s="78"/>
      <c r="N143" s="78"/>
      <c r="O143" s="78"/>
      <c r="P143" s="78"/>
      <c r="Q143" s="78"/>
      <c r="R143" s="78"/>
      <c r="S143" s="78"/>
      <c r="T143" s="78"/>
      <c r="U143" s="78"/>
    </row>
    <row r="144" spans="3:21">
      <c r="C144" s="78"/>
      <c r="D144" s="78"/>
      <c r="E144" s="78"/>
      <c r="F144" s="78"/>
      <c r="G144" s="78"/>
      <c r="H144" s="78"/>
      <c r="I144" s="78"/>
      <c r="J144" s="78"/>
      <c r="K144" s="78"/>
      <c r="L144" s="78"/>
      <c r="M144" s="78"/>
      <c r="N144" s="78"/>
      <c r="O144" s="78"/>
      <c r="P144" s="78"/>
      <c r="Q144" s="78"/>
      <c r="R144" s="78"/>
      <c r="S144" s="78"/>
      <c r="T144" s="78"/>
      <c r="U144" s="78"/>
    </row>
    <row r="145" spans="3:21">
      <c r="C145" s="78"/>
      <c r="D145" s="78"/>
      <c r="E145" s="78"/>
      <c r="F145" s="78"/>
      <c r="G145" s="78"/>
      <c r="H145" s="78"/>
      <c r="I145" s="78"/>
      <c r="J145" s="78"/>
      <c r="K145" s="78"/>
      <c r="L145" s="78"/>
      <c r="M145" s="78"/>
      <c r="N145" s="78"/>
      <c r="O145" s="78"/>
      <c r="P145" s="78"/>
      <c r="Q145" s="78"/>
      <c r="R145" s="78"/>
      <c r="S145" s="78"/>
      <c r="T145" s="78"/>
      <c r="U145" s="78"/>
    </row>
    <row r="146" spans="3:21">
      <c r="C146" s="78"/>
      <c r="D146" s="78"/>
      <c r="E146" s="78"/>
      <c r="F146" s="78"/>
      <c r="G146" s="78"/>
      <c r="H146" s="78"/>
      <c r="I146" s="78"/>
      <c r="J146" s="78"/>
      <c r="K146" s="78"/>
      <c r="L146" s="78"/>
      <c r="M146" s="78"/>
      <c r="N146" s="78"/>
      <c r="O146" s="78"/>
      <c r="P146" s="78"/>
      <c r="Q146" s="78"/>
      <c r="R146" s="78"/>
      <c r="S146" s="78"/>
      <c r="T146" s="78"/>
      <c r="U146" s="78"/>
    </row>
    <row r="147" spans="3:21">
      <c r="C147" s="78"/>
      <c r="D147" s="78"/>
      <c r="E147" s="78"/>
      <c r="F147" s="78"/>
      <c r="G147" s="78"/>
      <c r="H147" s="78"/>
      <c r="I147" s="78"/>
      <c r="J147" s="78"/>
      <c r="K147" s="78"/>
      <c r="L147" s="78"/>
      <c r="M147" s="78"/>
      <c r="N147" s="78"/>
      <c r="O147" s="78"/>
      <c r="P147" s="78"/>
      <c r="Q147" s="78"/>
      <c r="R147" s="78"/>
      <c r="S147" s="78"/>
      <c r="T147" s="78"/>
      <c r="U147" s="78"/>
    </row>
    <row r="148" spans="3:21">
      <c r="C148" s="78"/>
      <c r="D148" s="78"/>
      <c r="E148" s="78"/>
      <c r="F148" s="78"/>
      <c r="G148" s="78"/>
      <c r="H148" s="78"/>
      <c r="I148" s="78"/>
      <c r="J148" s="78"/>
      <c r="K148" s="78"/>
      <c r="L148" s="78"/>
      <c r="M148" s="78"/>
      <c r="N148" s="78"/>
      <c r="O148" s="78"/>
      <c r="P148" s="78"/>
      <c r="Q148" s="78"/>
      <c r="R148" s="78"/>
      <c r="S148" s="78"/>
      <c r="T148" s="78"/>
      <c r="U148" s="78"/>
    </row>
    <row r="149" spans="3:21">
      <c r="C149" s="78"/>
      <c r="D149" s="78"/>
      <c r="E149" s="78"/>
      <c r="F149" s="78"/>
      <c r="G149" s="78"/>
      <c r="H149" s="78"/>
      <c r="I149" s="78"/>
      <c r="J149" s="78"/>
      <c r="K149" s="78"/>
      <c r="L149" s="78"/>
      <c r="M149" s="78"/>
      <c r="N149" s="78"/>
      <c r="O149" s="78"/>
      <c r="P149" s="78"/>
      <c r="Q149" s="78"/>
      <c r="R149" s="78"/>
      <c r="S149" s="78"/>
      <c r="T149" s="78"/>
      <c r="U149" s="78"/>
    </row>
    <row r="150" spans="3:21">
      <c r="C150" s="78"/>
      <c r="D150" s="78"/>
      <c r="E150" s="78"/>
      <c r="F150" s="78"/>
      <c r="G150" s="78"/>
      <c r="H150" s="78"/>
      <c r="I150" s="78"/>
      <c r="J150" s="78"/>
      <c r="K150" s="78"/>
      <c r="L150" s="78"/>
      <c r="M150" s="78"/>
      <c r="N150" s="78"/>
      <c r="O150" s="78"/>
      <c r="P150" s="78"/>
      <c r="Q150" s="78"/>
      <c r="R150" s="78"/>
      <c r="S150" s="78"/>
      <c r="T150" s="78"/>
      <c r="U150" s="78"/>
    </row>
    <row r="151" spans="3:21">
      <c r="C151" s="78"/>
      <c r="D151" s="78"/>
      <c r="E151" s="78"/>
      <c r="F151" s="78"/>
      <c r="G151" s="78"/>
      <c r="H151" s="78"/>
      <c r="I151" s="78"/>
      <c r="J151" s="78"/>
      <c r="K151" s="78"/>
      <c r="L151" s="78"/>
      <c r="M151" s="78"/>
      <c r="N151" s="78"/>
      <c r="O151" s="78"/>
      <c r="P151" s="78"/>
      <c r="Q151" s="78"/>
      <c r="R151" s="78"/>
      <c r="S151" s="78"/>
      <c r="T151" s="78"/>
      <c r="U151" s="78"/>
    </row>
    <row r="152" spans="3:21">
      <c r="C152" s="78"/>
      <c r="D152" s="78"/>
      <c r="E152" s="78"/>
      <c r="F152" s="78"/>
      <c r="G152" s="78"/>
      <c r="H152" s="78"/>
      <c r="I152" s="78"/>
      <c r="J152" s="78"/>
      <c r="K152" s="78"/>
      <c r="L152" s="78"/>
      <c r="M152" s="78"/>
      <c r="N152" s="78"/>
      <c r="O152" s="78"/>
      <c r="P152" s="78"/>
      <c r="Q152" s="78"/>
      <c r="R152" s="78"/>
      <c r="S152" s="78"/>
      <c r="T152" s="78"/>
      <c r="U152" s="78"/>
    </row>
    <row r="153" spans="3:21">
      <c r="C153" s="78"/>
      <c r="D153" s="78"/>
      <c r="E153" s="78"/>
      <c r="F153" s="78"/>
      <c r="G153" s="78"/>
      <c r="H153" s="78"/>
      <c r="I153" s="78"/>
      <c r="J153" s="78"/>
      <c r="K153" s="78"/>
      <c r="L153" s="78"/>
      <c r="M153" s="78"/>
      <c r="N153" s="78"/>
      <c r="O153" s="78"/>
      <c r="P153" s="78"/>
      <c r="Q153" s="78"/>
      <c r="R153" s="78"/>
      <c r="S153" s="78"/>
      <c r="T153" s="78"/>
      <c r="U153" s="78"/>
    </row>
    <row r="154" spans="3:21">
      <c r="C154" s="78"/>
      <c r="D154" s="78"/>
      <c r="E154" s="78"/>
      <c r="F154" s="78"/>
      <c r="G154" s="78"/>
      <c r="H154" s="78"/>
      <c r="I154" s="78"/>
      <c r="J154" s="78"/>
      <c r="K154" s="78"/>
      <c r="L154" s="78"/>
      <c r="M154" s="78"/>
      <c r="N154" s="78"/>
      <c r="O154" s="78"/>
      <c r="P154" s="78"/>
      <c r="Q154" s="78"/>
      <c r="R154" s="78"/>
      <c r="S154" s="78"/>
      <c r="T154" s="78"/>
      <c r="U154" s="78"/>
    </row>
    <row r="155" spans="3:21">
      <c r="C155" s="78"/>
      <c r="D155" s="78"/>
      <c r="E155" s="78"/>
      <c r="F155" s="78"/>
      <c r="G155" s="78"/>
      <c r="H155" s="78"/>
      <c r="I155" s="78"/>
      <c r="J155" s="78"/>
      <c r="K155" s="78"/>
      <c r="L155" s="78"/>
      <c r="M155" s="78"/>
      <c r="N155" s="78"/>
      <c r="O155" s="78"/>
      <c r="P155" s="78"/>
      <c r="Q155" s="78"/>
      <c r="R155" s="78"/>
      <c r="S155" s="78"/>
      <c r="T155" s="78"/>
      <c r="U155" s="78"/>
    </row>
    <row r="156" spans="3:21">
      <c r="C156" s="78"/>
      <c r="D156" s="78"/>
      <c r="E156" s="78"/>
      <c r="F156" s="78"/>
      <c r="G156" s="78"/>
      <c r="H156" s="78"/>
      <c r="I156" s="78"/>
      <c r="J156" s="78"/>
      <c r="K156" s="78"/>
      <c r="L156" s="78"/>
      <c r="M156" s="78"/>
      <c r="N156" s="78"/>
      <c r="O156" s="78"/>
      <c r="P156" s="78"/>
      <c r="Q156" s="78"/>
      <c r="R156" s="78"/>
      <c r="S156" s="78"/>
      <c r="T156" s="78"/>
      <c r="U156" s="78"/>
    </row>
    <row r="157" spans="3:21">
      <c r="C157" s="78"/>
      <c r="D157" s="78"/>
      <c r="E157" s="78"/>
      <c r="F157" s="78"/>
      <c r="G157" s="78"/>
      <c r="H157" s="78"/>
      <c r="I157" s="78"/>
      <c r="J157" s="78"/>
      <c r="K157" s="78"/>
      <c r="L157" s="78"/>
      <c r="M157" s="78"/>
      <c r="N157" s="78"/>
      <c r="O157" s="78"/>
      <c r="P157" s="78"/>
      <c r="Q157" s="78"/>
      <c r="R157" s="78"/>
      <c r="S157" s="78"/>
      <c r="T157" s="78"/>
      <c r="U157" s="78"/>
    </row>
    <row r="158" spans="3:21">
      <c r="C158" s="78"/>
      <c r="D158" s="78"/>
      <c r="E158" s="78"/>
      <c r="F158" s="78"/>
      <c r="G158" s="78"/>
      <c r="H158" s="78"/>
      <c r="I158" s="78"/>
      <c r="J158" s="78"/>
      <c r="K158" s="78"/>
      <c r="L158" s="78"/>
      <c r="M158" s="78"/>
      <c r="N158" s="78"/>
      <c r="O158" s="78"/>
      <c r="P158" s="78"/>
      <c r="Q158" s="78"/>
      <c r="R158" s="78"/>
      <c r="S158" s="78"/>
      <c r="T158" s="78"/>
      <c r="U158" s="78"/>
    </row>
    <row r="159" spans="3:21">
      <c r="C159" s="78"/>
      <c r="D159" s="78"/>
      <c r="E159" s="78"/>
      <c r="F159" s="78"/>
      <c r="G159" s="78"/>
      <c r="H159" s="78"/>
      <c r="I159" s="78"/>
      <c r="J159" s="78"/>
      <c r="K159" s="78"/>
      <c r="L159" s="78"/>
      <c r="M159" s="78"/>
      <c r="N159" s="78"/>
      <c r="O159" s="78"/>
      <c r="P159" s="78"/>
      <c r="Q159" s="78"/>
      <c r="R159" s="78"/>
      <c r="S159" s="78"/>
      <c r="T159" s="78"/>
      <c r="U159" s="78"/>
    </row>
    <row r="160" spans="3:21">
      <c r="C160" s="78"/>
      <c r="D160" s="78"/>
      <c r="E160" s="78"/>
      <c r="F160" s="78"/>
      <c r="G160" s="78"/>
      <c r="H160" s="78"/>
      <c r="I160" s="78"/>
      <c r="J160" s="78"/>
      <c r="K160" s="78"/>
      <c r="L160" s="78"/>
      <c r="M160" s="78"/>
      <c r="N160" s="78"/>
      <c r="O160" s="78"/>
      <c r="P160" s="78"/>
      <c r="Q160" s="78"/>
      <c r="R160" s="78"/>
      <c r="S160" s="78"/>
      <c r="T160" s="78"/>
      <c r="U160" s="78"/>
    </row>
    <row r="161" spans="3:21">
      <c r="C161" s="78"/>
      <c r="D161" s="78"/>
      <c r="E161" s="78"/>
      <c r="F161" s="78"/>
      <c r="G161" s="78"/>
      <c r="H161" s="78"/>
      <c r="I161" s="78"/>
      <c r="J161" s="78"/>
      <c r="K161" s="78"/>
      <c r="L161" s="78"/>
      <c r="M161" s="78"/>
      <c r="N161" s="78"/>
      <c r="O161" s="78"/>
      <c r="P161" s="78"/>
      <c r="Q161" s="78"/>
      <c r="R161" s="78"/>
      <c r="S161" s="78"/>
      <c r="T161" s="78"/>
      <c r="U161" s="78"/>
    </row>
    <row r="162" spans="3:21">
      <c r="C162" s="78"/>
      <c r="D162" s="78"/>
      <c r="E162" s="78"/>
      <c r="F162" s="78"/>
      <c r="G162" s="78"/>
      <c r="H162" s="78"/>
      <c r="I162" s="78"/>
      <c r="J162" s="78"/>
      <c r="K162" s="78"/>
      <c r="L162" s="78"/>
      <c r="M162" s="78"/>
      <c r="N162" s="78"/>
      <c r="O162" s="78"/>
      <c r="P162" s="78"/>
      <c r="Q162" s="78"/>
      <c r="R162" s="78"/>
      <c r="S162" s="78"/>
      <c r="T162" s="78"/>
      <c r="U162" s="78"/>
    </row>
    <row r="163" spans="3:21">
      <c r="C163" s="78"/>
      <c r="D163" s="78"/>
      <c r="E163" s="78"/>
      <c r="F163" s="78"/>
      <c r="G163" s="78"/>
      <c r="H163" s="78"/>
      <c r="I163" s="78"/>
      <c r="J163" s="78"/>
      <c r="K163" s="78"/>
      <c r="L163" s="78"/>
      <c r="M163" s="78"/>
      <c r="N163" s="78"/>
      <c r="O163" s="78"/>
      <c r="P163" s="78"/>
      <c r="Q163" s="78"/>
      <c r="R163" s="78"/>
      <c r="S163" s="78"/>
      <c r="T163" s="78"/>
      <c r="U163" s="78"/>
    </row>
    <row r="164" spans="3:21">
      <c r="C164" s="78"/>
      <c r="D164" s="78"/>
      <c r="E164" s="78"/>
      <c r="F164" s="78"/>
      <c r="G164" s="78"/>
      <c r="H164" s="78"/>
      <c r="I164" s="78"/>
      <c r="J164" s="78"/>
      <c r="K164" s="78"/>
      <c r="L164" s="78"/>
      <c r="M164" s="78"/>
      <c r="N164" s="78"/>
      <c r="O164" s="78"/>
      <c r="P164" s="78"/>
      <c r="Q164" s="78"/>
      <c r="R164" s="78"/>
      <c r="S164" s="78"/>
      <c r="T164" s="78"/>
      <c r="U164" s="78"/>
    </row>
    <row r="165" spans="3:21">
      <c r="C165" s="78"/>
      <c r="D165" s="78"/>
      <c r="E165" s="78"/>
      <c r="F165" s="78"/>
      <c r="G165" s="78"/>
      <c r="H165" s="78"/>
      <c r="I165" s="78"/>
      <c r="J165" s="78"/>
      <c r="K165" s="78"/>
      <c r="L165" s="78"/>
      <c r="M165" s="78"/>
      <c r="N165" s="78"/>
      <c r="O165" s="78"/>
      <c r="P165" s="78"/>
      <c r="Q165" s="78"/>
      <c r="R165" s="78"/>
      <c r="S165" s="78"/>
      <c r="T165" s="78"/>
      <c r="U165" s="78"/>
    </row>
    <row r="166" spans="3:21">
      <c r="C166" s="78"/>
      <c r="D166" s="78"/>
      <c r="E166" s="78"/>
      <c r="F166" s="78"/>
      <c r="G166" s="78"/>
      <c r="H166" s="78"/>
      <c r="I166" s="78"/>
      <c r="J166" s="78"/>
      <c r="K166" s="78"/>
      <c r="L166" s="78"/>
      <c r="M166" s="78"/>
      <c r="N166" s="78"/>
      <c r="O166" s="78"/>
      <c r="P166" s="78"/>
      <c r="Q166" s="78"/>
      <c r="R166" s="78"/>
      <c r="S166" s="78"/>
      <c r="T166" s="78"/>
      <c r="U166" s="78"/>
    </row>
    <row r="167" spans="3:21">
      <c r="C167" s="78"/>
      <c r="D167" s="78"/>
      <c r="E167" s="78"/>
      <c r="F167" s="78"/>
      <c r="G167" s="78"/>
      <c r="H167" s="78"/>
      <c r="I167" s="78"/>
      <c r="J167" s="78"/>
      <c r="K167" s="78"/>
      <c r="L167" s="78"/>
      <c r="M167" s="78"/>
      <c r="N167" s="78"/>
      <c r="O167" s="78"/>
      <c r="P167" s="78"/>
      <c r="Q167" s="78"/>
      <c r="R167" s="78"/>
      <c r="S167" s="78"/>
      <c r="T167" s="78"/>
      <c r="U167" s="78"/>
    </row>
    <row r="168" spans="3:21">
      <c r="C168" s="78"/>
      <c r="D168" s="78"/>
      <c r="E168" s="78"/>
      <c r="F168" s="78"/>
      <c r="G168" s="78"/>
      <c r="H168" s="78"/>
      <c r="I168" s="78"/>
      <c r="J168" s="78"/>
      <c r="K168" s="78"/>
      <c r="L168" s="78"/>
      <c r="M168" s="78"/>
      <c r="N168" s="78"/>
      <c r="O168" s="78"/>
      <c r="P168" s="78"/>
      <c r="Q168" s="78"/>
      <c r="R168" s="78"/>
      <c r="S168" s="78"/>
      <c r="T168" s="78"/>
      <c r="U168" s="78"/>
    </row>
    <row r="169" spans="3:21">
      <c r="C169" s="78"/>
      <c r="D169" s="78"/>
      <c r="E169" s="78"/>
      <c r="F169" s="78"/>
      <c r="G169" s="78"/>
      <c r="H169" s="78"/>
      <c r="I169" s="78"/>
      <c r="J169" s="78"/>
      <c r="K169" s="78"/>
      <c r="L169" s="78"/>
      <c r="M169" s="78"/>
      <c r="N169" s="78"/>
      <c r="O169" s="78"/>
      <c r="P169" s="78"/>
      <c r="Q169" s="78"/>
      <c r="R169" s="78"/>
      <c r="S169" s="78"/>
      <c r="T169" s="78"/>
      <c r="U169" s="78"/>
    </row>
    <row r="170" spans="3:21">
      <c r="C170" s="78"/>
      <c r="D170" s="78"/>
      <c r="E170" s="78"/>
      <c r="F170" s="78"/>
      <c r="G170" s="78"/>
      <c r="H170" s="78"/>
      <c r="I170" s="78"/>
      <c r="J170" s="78"/>
      <c r="K170" s="78"/>
      <c r="L170" s="78"/>
      <c r="M170" s="78"/>
      <c r="N170" s="78"/>
      <c r="O170" s="78"/>
      <c r="P170" s="78"/>
      <c r="Q170" s="78"/>
      <c r="R170" s="78"/>
      <c r="S170" s="78"/>
      <c r="T170" s="78"/>
      <c r="U170" s="78"/>
    </row>
    <row r="171" spans="3:21">
      <c r="C171" s="78"/>
      <c r="D171" s="78"/>
      <c r="E171" s="78"/>
      <c r="F171" s="78"/>
      <c r="G171" s="78"/>
      <c r="H171" s="78"/>
      <c r="I171" s="78"/>
      <c r="J171" s="78"/>
      <c r="K171" s="78"/>
      <c r="L171" s="78"/>
      <c r="M171" s="78"/>
      <c r="N171" s="78"/>
      <c r="O171" s="78"/>
      <c r="P171" s="78"/>
      <c r="Q171" s="78"/>
      <c r="R171" s="78"/>
      <c r="S171" s="78"/>
      <c r="T171" s="78"/>
      <c r="U171" s="78"/>
    </row>
    <row r="172" spans="3:21">
      <c r="C172" s="78"/>
      <c r="D172" s="78"/>
      <c r="E172" s="78"/>
      <c r="F172" s="78"/>
      <c r="G172" s="78"/>
      <c r="H172" s="78"/>
      <c r="I172" s="78"/>
      <c r="J172" s="78"/>
      <c r="K172" s="78"/>
      <c r="L172" s="78"/>
      <c r="M172" s="78"/>
      <c r="N172" s="78"/>
      <c r="O172" s="78"/>
      <c r="P172" s="78"/>
      <c r="Q172" s="78"/>
      <c r="R172" s="78"/>
      <c r="S172" s="78"/>
      <c r="T172" s="78"/>
      <c r="U172" s="78"/>
    </row>
    <row r="173" spans="3:21">
      <c r="C173" s="78"/>
      <c r="D173" s="78"/>
      <c r="E173" s="78"/>
      <c r="F173" s="78"/>
      <c r="G173" s="78"/>
      <c r="H173" s="78"/>
      <c r="I173" s="78"/>
      <c r="J173" s="78"/>
      <c r="K173" s="78"/>
      <c r="L173" s="78"/>
      <c r="M173" s="78"/>
      <c r="N173" s="78"/>
      <c r="O173" s="78"/>
      <c r="P173" s="78"/>
      <c r="Q173" s="78"/>
      <c r="R173" s="78"/>
      <c r="S173" s="78"/>
      <c r="T173" s="78"/>
      <c r="U173" s="78"/>
    </row>
    <row r="174" spans="3:21">
      <c r="C174" s="78"/>
      <c r="D174" s="78"/>
      <c r="E174" s="78"/>
      <c r="F174" s="78"/>
      <c r="G174" s="78"/>
      <c r="H174" s="78"/>
      <c r="I174" s="78"/>
      <c r="J174" s="78"/>
      <c r="K174" s="78"/>
      <c r="L174" s="78"/>
      <c r="M174" s="78"/>
      <c r="N174" s="78"/>
      <c r="O174" s="78"/>
      <c r="P174" s="78"/>
      <c r="Q174" s="78"/>
      <c r="R174" s="78"/>
      <c r="S174" s="78"/>
      <c r="T174" s="78"/>
      <c r="U174" s="78"/>
    </row>
    <row r="175" spans="3:21">
      <c r="C175" s="78"/>
      <c r="D175" s="78"/>
      <c r="E175" s="78"/>
      <c r="F175" s="78"/>
      <c r="G175" s="78"/>
      <c r="H175" s="78"/>
      <c r="I175" s="78"/>
      <c r="J175" s="78"/>
      <c r="K175" s="78"/>
      <c r="L175" s="78"/>
      <c r="M175" s="78"/>
      <c r="N175" s="78"/>
      <c r="O175" s="78"/>
      <c r="P175" s="78"/>
      <c r="Q175" s="78"/>
      <c r="R175" s="78"/>
      <c r="S175" s="78"/>
      <c r="T175" s="78"/>
      <c r="U175" s="78"/>
    </row>
    <row r="176" spans="3:21">
      <c r="C176" s="78"/>
      <c r="D176" s="78"/>
      <c r="E176" s="78"/>
      <c r="F176" s="78"/>
      <c r="G176" s="78"/>
      <c r="H176" s="78"/>
      <c r="I176" s="78"/>
      <c r="J176" s="78"/>
      <c r="K176" s="78"/>
      <c r="L176" s="78"/>
      <c r="M176" s="78"/>
      <c r="N176" s="78"/>
      <c r="O176" s="78"/>
      <c r="P176" s="78"/>
      <c r="Q176" s="78"/>
      <c r="R176" s="78"/>
      <c r="S176" s="78"/>
      <c r="T176" s="78"/>
      <c r="U176" s="78"/>
    </row>
    <row r="177" spans="3:21">
      <c r="C177" s="78"/>
      <c r="D177" s="78"/>
      <c r="E177" s="78"/>
      <c r="F177" s="78"/>
      <c r="G177" s="78"/>
      <c r="H177" s="78"/>
      <c r="I177" s="78"/>
      <c r="J177" s="78"/>
      <c r="K177" s="78"/>
      <c r="L177" s="78"/>
      <c r="M177" s="78"/>
      <c r="N177" s="78"/>
      <c r="O177" s="78"/>
      <c r="P177" s="78"/>
      <c r="Q177" s="78"/>
      <c r="R177" s="78"/>
      <c r="S177" s="78"/>
      <c r="T177" s="78"/>
      <c r="U177" s="78"/>
    </row>
    <row r="178" spans="3:21">
      <c r="C178" s="78"/>
      <c r="D178" s="78"/>
      <c r="E178" s="78"/>
      <c r="F178" s="78"/>
      <c r="G178" s="78"/>
      <c r="H178" s="78"/>
      <c r="I178" s="78"/>
      <c r="J178" s="78"/>
      <c r="K178" s="78"/>
      <c r="L178" s="78"/>
      <c r="M178" s="78"/>
      <c r="N178" s="78"/>
      <c r="O178" s="78"/>
      <c r="P178" s="78"/>
      <c r="Q178" s="78"/>
      <c r="R178" s="78"/>
      <c r="S178" s="78"/>
      <c r="T178" s="78"/>
      <c r="U178" s="78"/>
    </row>
    <row r="179" spans="3:21">
      <c r="C179" s="78"/>
      <c r="D179" s="78"/>
      <c r="E179" s="78"/>
      <c r="F179" s="78"/>
      <c r="G179" s="78"/>
      <c r="H179" s="78"/>
      <c r="I179" s="78"/>
      <c r="J179" s="78"/>
      <c r="K179" s="78"/>
      <c r="L179" s="78"/>
      <c r="M179" s="78"/>
      <c r="N179" s="78"/>
      <c r="O179" s="78"/>
      <c r="P179" s="78"/>
      <c r="Q179" s="78"/>
      <c r="R179" s="78"/>
      <c r="S179" s="78"/>
      <c r="T179" s="78"/>
      <c r="U179" s="78"/>
    </row>
    <row r="180" spans="3:21">
      <c r="C180" s="78"/>
      <c r="D180" s="78"/>
      <c r="E180" s="78"/>
      <c r="F180" s="78"/>
      <c r="G180" s="78"/>
      <c r="H180" s="78"/>
      <c r="I180" s="78"/>
      <c r="J180" s="78"/>
      <c r="K180" s="78"/>
      <c r="L180" s="78"/>
      <c r="M180" s="78"/>
      <c r="N180" s="78"/>
      <c r="O180" s="78"/>
      <c r="P180" s="78"/>
      <c r="Q180" s="78"/>
      <c r="R180" s="78"/>
      <c r="S180" s="78"/>
      <c r="T180" s="78"/>
      <c r="U180" s="78"/>
    </row>
    <row r="181" spans="3:21">
      <c r="C181" s="78"/>
      <c r="D181" s="78"/>
      <c r="E181" s="78"/>
      <c r="F181" s="78"/>
      <c r="G181" s="78"/>
      <c r="H181" s="78"/>
      <c r="I181" s="78"/>
      <c r="J181" s="78"/>
      <c r="K181" s="78"/>
      <c r="L181" s="78"/>
      <c r="M181" s="78"/>
      <c r="N181" s="78"/>
      <c r="O181" s="78"/>
      <c r="P181" s="78"/>
      <c r="Q181" s="78"/>
      <c r="R181" s="78"/>
      <c r="S181" s="78"/>
      <c r="T181" s="78"/>
      <c r="U181" s="78"/>
    </row>
    <row r="182" spans="3:21">
      <c r="C182" s="78"/>
      <c r="D182" s="78"/>
      <c r="E182" s="78"/>
      <c r="F182" s="78"/>
      <c r="G182" s="78"/>
      <c r="H182" s="78"/>
      <c r="I182" s="78"/>
      <c r="J182" s="78"/>
      <c r="K182" s="78"/>
      <c r="L182" s="78"/>
      <c r="M182" s="78"/>
      <c r="N182" s="78"/>
      <c r="O182" s="78"/>
      <c r="P182" s="78"/>
      <c r="Q182" s="78"/>
      <c r="R182" s="78"/>
      <c r="S182" s="78"/>
      <c r="T182" s="78"/>
      <c r="U182" s="78"/>
    </row>
    <row r="183" spans="3:21">
      <c r="C183" s="78"/>
      <c r="D183" s="78"/>
      <c r="E183" s="78"/>
      <c r="F183" s="78"/>
      <c r="G183" s="78"/>
      <c r="H183" s="78"/>
      <c r="I183" s="78"/>
      <c r="J183" s="78"/>
      <c r="K183" s="78"/>
      <c r="L183" s="78"/>
      <c r="M183" s="78"/>
      <c r="N183" s="78"/>
      <c r="O183" s="78"/>
      <c r="P183" s="78"/>
      <c r="Q183" s="78"/>
      <c r="R183" s="78"/>
      <c r="S183" s="78"/>
      <c r="T183" s="78"/>
      <c r="U183" s="78"/>
    </row>
    <row r="184" spans="3:21">
      <c r="C184" s="78"/>
      <c r="D184" s="78"/>
      <c r="E184" s="78"/>
      <c r="F184" s="78"/>
      <c r="G184" s="78"/>
      <c r="H184" s="78"/>
      <c r="I184" s="78"/>
      <c r="J184" s="78"/>
      <c r="K184" s="78"/>
      <c r="L184" s="78"/>
      <c r="M184" s="78"/>
      <c r="N184" s="78"/>
      <c r="O184" s="78"/>
      <c r="P184" s="78"/>
      <c r="Q184" s="78"/>
      <c r="R184" s="78"/>
      <c r="S184" s="78"/>
      <c r="T184" s="78"/>
      <c r="U184" s="78"/>
    </row>
    <row r="185" spans="3:21">
      <c r="C185" s="78"/>
      <c r="D185" s="78"/>
      <c r="E185" s="78"/>
      <c r="F185" s="78"/>
      <c r="G185" s="78"/>
      <c r="H185" s="78"/>
      <c r="I185" s="78"/>
      <c r="J185" s="78"/>
      <c r="K185" s="78"/>
      <c r="L185" s="78"/>
      <c r="M185" s="78"/>
      <c r="N185" s="78"/>
      <c r="O185" s="78"/>
      <c r="P185" s="78"/>
      <c r="Q185" s="78"/>
      <c r="R185" s="78"/>
      <c r="S185" s="78"/>
      <c r="T185" s="78"/>
      <c r="U185" s="78"/>
    </row>
    <row r="186" spans="3:21">
      <c r="C186" s="78"/>
      <c r="D186" s="78"/>
      <c r="E186" s="78"/>
      <c r="F186" s="78"/>
      <c r="G186" s="78"/>
      <c r="H186" s="78"/>
      <c r="I186" s="78"/>
      <c r="J186" s="78"/>
      <c r="K186" s="78"/>
      <c r="L186" s="78"/>
      <c r="M186" s="78"/>
      <c r="N186" s="78"/>
      <c r="O186" s="78"/>
      <c r="P186" s="78"/>
      <c r="Q186" s="78"/>
      <c r="R186" s="78"/>
      <c r="S186" s="78"/>
      <c r="T186" s="78"/>
      <c r="U186" s="78"/>
    </row>
    <row r="187" spans="3:21">
      <c r="C187" s="78"/>
      <c r="D187" s="78"/>
      <c r="E187" s="78"/>
      <c r="F187" s="78"/>
      <c r="G187" s="78"/>
      <c r="H187" s="78"/>
      <c r="I187" s="78"/>
      <c r="J187" s="78"/>
      <c r="K187" s="78"/>
      <c r="L187" s="78"/>
      <c r="M187" s="78"/>
      <c r="N187" s="78"/>
      <c r="O187" s="78"/>
      <c r="P187" s="78"/>
      <c r="Q187" s="78"/>
      <c r="R187" s="78"/>
      <c r="S187" s="78"/>
      <c r="T187" s="78"/>
      <c r="U187" s="78"/>
    </row>
    <row r="188" spans="3:21">
      <c r="C188" s="78"/>
      <c r="D188" s="78"/>
      <c r="E188" s="78"/>
      <c r="F188" s="78"/>
      <c r="G188" s="78"/>
      <c r="H188" s="78"/>
      <c r="I188" s="78"/>
      <c r="J188" s="78"/>
      <c r="K188" s="78"/>
      <c r="L188" s="78"/>
      <c r="M188" s="78"/>
      <c r="N188" s="78"/>
      <c r="O188" s="78"/>
      <c r="P188" s="78"/>
      <c r="Q188" s="78"/>
      <c r="R188" s="78"/>
      <c r="S188" s="78"/>
      <c r="T188" s="78"/>
      <c r="U188" s="78"/>
    </row>
    <row r="189" spans="3:21">
      <c r="C189" s="78"/>
      <c r="D189" s="78"/>
      <c r="E189" s="78"/>
      <c r="F189" s="78"/>
      <c r="G189" s="78"/>
      <c r="H189" s="78"/>
      <c r="I189" s="78"/>
      <c r="J189" s="78"/>
      <c r="K189" s="78"/>
      <c r="L189" s="78"/>
      <c r="M189" s="78"/>
      <c r="N189" s="78"/>
      <c r="O189" s="78"/>
      <c r="P189" s="78"/>
      <c r="Q189" s="78"/>
      <c r="R189" s="78"/>
      <c r="S189" s="78"/>
      <c r="T189" s="78"/>
      <c r="U189" s="78"/>
    </row>
    <row r="190" spans="3:21">
      <c r="C190" s="78"/>
      <c r="D190" s="78"/>
      <c r="E190" s="78"/>
      <c r="F190" s="78"/>
      <c r="G190" s="78"/>
      <c r="H190" s="78"/>
      <c r="I190" s="78"/>
      <c r="J190" s="78"/>
      <c r="K190" s="78"/>
      <c r="L190" s="78"/>
      <c r="M190" s="78"/>
      <c r="N190" s="78"/>
      <c r="O190" s="78"/>
      <c r="P190" s="78"/>
      <c r="Q190" s="78"/>
      <c r="R190" s="78"/>
      <c r="S190" s="78"/>
      <c r="T190" s="78"/>
      <c r="U190" s="78"/>
    </row>
    <row r="191" spans="3:21">
      <c r="C191" s="78"/>
      <c r="D191" s="78"/>
      <c r="E191" s="78"/>
      <c r="F191" s="78"/>
      <c r="G191" s="78"/>
      <c r="H191" s="78"/>
      <c r="I191" s="78"/>
      <c r="J191" s="78"/>
      <c r="K191" s="78"/>
      <c r="L191" s="78"/>
      <c r="M191" s="78"/>
      <c r="N191" s="78"/>
      <c r="O191" s="78"/>
      <c r="P191" s="78"/>
      <c r="Q191" s="78"/>
      <c r="R191" s="78"/>
      <c r="S191" s="78"/>
      <c r="T191" s="78"/>
      <c r="U191" s="78"/>
    </row>
    <row r="192" spans="3:21">
      <c r="C192" s="78"/>
      <c r="D192" s="78"/>
      <c r="E192" s="78"/>
      <c r="F192" s="78"/>
      <c r="G192" s="78"/>
      <c r="H192" s="78"/>
      <c r="I192" s="78"/>
      <c r="J192" s="78"/>
      <c r="K192" s="78"/>
      <c r="L192" s="78"/>
      <c r="M192" s="78"/>
      <c r="N192" s="78"/>
      <c r="O192" s="78"/>
      <c r="P192" s="78"/>
      <c r="Q192" s="78"/>
      <c r="R192" s="78"/>
      <c r="S192" s="78"/>
      <c r="T192" s="78"/>
      <c r="U192" s="78"/>
    </row>
    <row r="193" spans="3:21">
      <c r="C193" s="78"/>
      <c r="D193" s="78"/>
      <c r="E193" s="78"/>
      <c r="F193" s="78"/>
      <c r="G193" s="78"/>
      <c r="H193" s="78"/>
      <c r="I193" s="78"/>
      <c r="J193" s="78"/>
      <c r="K193" s="78"/>
      <c r="L193" s="78"/>
      <c r="M193" s="78"/>
      <c r="N193" s="78"/>
      <c r="O193" s="78"/>
      <c r="P193" s="78"/>
      <c r="Q193" s="78"/>
      <c r="R193" s="78"/>
      <c r="S193" s="78"/>
      <c r="T193" s="78"/>
      <c r="U193" s="78"/>
    </row>
    <row r="194" spans="3:21">
      <c r="C194" s="78"/>
      <c r="D194" s="78"/>
      <c r="E194" s="78"/>
      <c r="F194" s="78"/>
      <c r="G194" s="78"/>
      <c r="H194" s="78"/>
      <c r="I194" s="78"/>
      <c r="J194" s="78"/>
      <c r="K194" s="78"/>
      <c r="L194" s="78"/>
      <c r="M194" s="78"/>
      <c r="N194" s="78"/>
      <c r="O194" s="78"/>
      <c r="P194" s="78"/>
      <c r="Q194" s="78"/>
      <c r="R194" s="78"/>
      <c r="S194" s="78"/>
      <c r="T194" s="78"/>
      <c r="U194" s="78"/>
    </row>
    <row r="195" spans="3:21">
      <c r="C195" s="78"/>
      <c r="D195" s="78"/>
      <c r="E195" s="78"/>
      <c r="F195" s="78"/>
      <c r="G195" s="78"/>
      <c r="H195" s="78"/>
      <c r="I195" s="78"/>
      <c r="J195" s="78"/>
      <c r="K195" s="78"/>
      <c r="L195" s="78"/>
      <c r="M195" s="78"/>
      <c r="N195" s="78"/>
      <c r="O195" s="78"/>
      <c r="P195" s="78"/>
      <c r="Q195" s="78"/>
      <c r="R195" s="78"/>
      <c r="S195" s="78"/>
      <c r="T195" s="78"/>
      <c r="U195" s="78"/>
    </row>
    <row r="196" spans="3:21">
      <c r="C196" s="78"/>
      <c r="D196" s="78"/>
      <c r="E196" s="78"/>
      <c r="F196" s="78"/>
      <c r="G196" s="78"/>
      <c r="H196" s="78"/>
      <c r="I196" s="78"/>
      <c r="J196" s="78"/>
      <c r="K196" s="78"/>
      <c r="L196" s="78"/>
      <c r="M196" s="78"/>
      <c r="N196" s="78"/>
      <c r="O196" s="78"/>
      <c r="P196" s="78"/>
      <c r="Q196" s="78"/>
      <c r="R196" s="78"/>
      <c r="S196" s="78"/>
      <c r="T196" s="78"/>
      <c r="U196" s="78"/>
    </row>
    <row r="197" spans="3:21">
      <c r="C197" s="78"/>
      <c r="D197" s="78"/>
      <c r="E197" s="78"/>
      <c r="F197" s="78"/>
      <c r="G197" s="78"/>
      <c r="H197" s="78"/>
      <c r="I197" s="78"/>
      <c r="J197" s="78"/>
      <c r="K197" s="78"/>
      <c r="L197" s="78"/>
      <c r="M197" s="78"/>
      <c r="N197" s="78"/>
      <c r="O197" s="78"/>
      <c r="P197" s="78"/>
      <c r="Q197" s="78"/>
      <c r="R197" s="78"/>
      <c r="S197" s="78"/>
      <c r="T197" s="78"/>
      <c r="U197" s="78"/>
    </row>
    <row r="198" spans="3:21">
      <c r="C198" s="78"/>
      <c r="D198" s="78"/>
      <c r="E198" s="78"/>
      <c r="F198" s="78"/>
      <c r="G198" s="78"/>
      <c r="H198" s="78"/>
      <c r="I198" s="78"/>
      <c r="J198" s="78"/>
      <c r="K198" s="78"/>
      <c r="L198" s="78"/>
      <c r="M198" s="78"/>
      <c r="N198" s="78"/>
      <c r="O198" s="78"/>
      <c r="P198" s="78"/>
      <c r="Q198" s="78"/>
      <c r="R198" s="78"/>
      <c r="S198" s="78"/>
      <c r="T198" s="78"/>
      <c r="U198" s="78"/>
    </row>
    <row r="199" spans="3:21">
      <c r="C199" s="78"/>
      <c r="D199" s="78"/>
      <c r="E199" s="78"/>
      <c r="F199" s="78"/>
      <c r="G199" s="78"/>
      <c r="H199" s="78"/>
      <c r="I199" s="78"/>
      <c r="J199" s="78"/>
      <c r="K199" s="78"/>
      <c r="L199" s="78"/>
      <c r="M199" s="78"/>
      <c r="N199" s="78"/>
      <c r="O199" s="78"/>
      <c r="P199" s="78"/>
      <c r="Q199" s="78"/>
      <c r="R199" s="78"/>
      <c r="S199" s="78"/>
      <c r="T199" s="78"/>
      <c r="U199" s="78"/>
    </row>
    <row r="200" spans="3:21">
      <c r="C200" s="78"/>
      <c r="D200" s="78"/>
      <c r="E200" s="78"/>
      <c r="F200" s="78"/>
      <c r="G200" s="78"/>
      <c r="H200" s="78"/>
      <c r="I200" s="78"/>
      <c r="J200" s="78"/>
      <c r="K200" s="78"/>
      <c r="L200" s="78"/>
      <c r="M200" s="78"/>
      <c r="N200" s="78"/>
      <c r="O200" s="78"/>
      <c r="P200" s="78"/>
      <c r="Q200" s="78"/>
      <c r="R200" s="78"/>
      <c r="S200" s="78"/>
      <c r="T200" s="78"/>
      <c r="U200" s="78"/>
    </row>
    <row r="201" spans="3:21">
      <c r="C201" s="78"/>
      <c r="D201" s="78"/>
      <c r="E201" s="78"/>
      <c r="F201" s="78"/>
      <c r="G201" s="78"/>
      <c r="H201" s="78"/>
      <c r="I201" s="78"/>
      <c r="J201" s="78"/>
      <c r="K201" s="78"/>
      <c r="L201" s="78"/>
      <c r="M201" s="78"/>
      <c r="N201" s="78"/>
      <c r="O201" s="78"/>
      <c r="P201" s="78"/>
      <c r="Q201" s="78"/>
      <c r="R201" s="78"/>
      <c r="S201" s="78"/>
      <c r="T201" s="78"/>
      <c r="U201" s="78"/>
    </row>
    <row r="202" spans="3:21">
      <c r="C202" s="78"/>
      <c r="D202" s="78"/>
      <c r="E202" s="78"/>
      <c r="F202" s="78"/>
      <c r="G202" s="78"/>
      <c r="H202" s="78"/>
      <c r="I202" s="78"/>
      <c r="J202" s="78"/>
      <c r="K202" s="78"/>
      <c r="L202" s="78"/>
      <c r="M202" s="78"/>
      <c r="N202" s="78"/>
      <c r="O202" s="78"/>
      <c r="P202" s="78"/>
      <c r="Q202" s="78"/>
      <c r="R202" s="78"/>
      <c r="S202" s="78"/>
      <c r="T202" s="78"/>
      <c r="U202" s="78"/>
    </row>
    <row r="203" spans="3:21">
      <c r="C203" s="78"/>
      <c r="D203" s="78"/>
      <c r="E203" s="78"/>
      <c r="F203" s="78"/>
      <c r="G203" s="78"/>
      <c r="H203" s="78"/>
      <c r="I203" s="78"/>
      <c r="J203" s="78"/>
      <c r="K203" s="78"/>
      <c r="L203" s="78"/>
      <c r="M203" s="78"/>
      <c r="N203" s="78"/>
      <c r="O203" s="78"/>
      <c r="P203" s="78"/>
      <c r="Q203" s="78"/>
      <c r="R203" s="78"/>
      <c r="S203" s="78"/>
      <c r="T203" s="78"/>
      <c r="U203" s="78"/>
    </row>
    <row r="204" spans="3:21">
      <c r="C204" s="78"/>
      <c r="D204" s="78"/>
      <c r="E204" s="78"/>
      <c r="F204" s="78"/>
      <c r="G204" s="78"/>
      <c r="H204" s="78"/>
      <c r="I204" s="78"/>
      <c r="J204" s="78"/>
      <c r="K204" s="78"/>
      <c r="L204" s="78"/>
      <c r="M204" s="78"/>
      <c r="N204" s="78"/>
      <c r="O204" s="78"/>
      <c r="P204" s="78"/>
      <c r="Q204" s="78"/>
      <c r="R204" s="78"/>
      <c r="S204" s="78"/>
      <c r="T204" s="78"/>
      <c r="U204" s="78"/>
    </row>
    <row r="205" spans="3:21">
      <c r="C205" s="78"/>
      <c r="D205" s="78"/>
      <c r="E205" s="78"/>
      <c r="F205" s="78"/>
      <c r="G205" s="78"/>
      <c r="H205" s="78"/>
      <c r="I205" s="78"/>
      <c r="J205" s="78"/>
      <c r="K205" s="78"/>
      <c r="L205" s="78"/>
      <c r="M205" s="78"/>
      <c r="N205" s="78"/>
      <c r="O205" s="78"/>
      <c r="P205" s="78"/>
      <c r="Q205" s="78"/>
      <c r="R205" s="78"/>
      <c r="S205" s="78"/>
      <c r="T205" s="78"/>
      <c r="U205" s="78"/>
    </row>
    <row r="206" spans="3:21">
      <c r="C206" s="78"/>
      <c r="D206" s="78"/>
      <c r="E206" s="78"/>
      <c r="F206" s="78"/>
      <c r="G206" s="78"/>
      <c r="H206" s="78"/>
      <c r="I206" s="78"/>
      <c r="J206" s="78"/>
      <c r="K206" s="78"/>
      <c r="L206" s="78"/>
      <c r="M206" s="78"/>
      <c r="N206" s="78"/>
      <c r="O206" s="78"/>
      <c r="P206" s="78"/>
      <c r="Q206" s="78"/>
      <c r="R206" s="78"/>
      <c r="S206" s="78"/>
      <c r="T206" s="78"/>
      <c r="U206" s="78"/>
    </row>
    <row r="207" spans="3:21">
      <c r="C207" s="78"/>
      <c r="D207" s="78"/>
      <c r="E207" s="78"/>
      <c r="F207" s="78"/>
      <c r="G207" s="78"/>
      <c r="H207" s="78"/>
      <c r="I207" s="78"/>
      <c r="J207" s="78"/>
      <c r="K207" s="78"/>
      <c r="L207" s="78"/>
      <c r="M207" s="78"/>
      <c r="N207" s="78"/>
      <c r="O207" s="78"/>
      <c r="P207" s="78"/>
      <c r="Q207" s="78"/>
      <c r="R207" s="78"/>
      <c r="S207" s="78"/>
      <c r="T207" s="78"/>
      <c r="U207" s="78"/>
    </row>
    <row r="208" spans="3:21">
      <c r="C208" s="78"/>
      <c r="D208" s="78"/>
      <c r="E208" s="78"/>
      <c r="F208" s="78"/>
      <c r="G208" s="78"/>
      <c r="H208" s="78"/>
      <c r="I208" s="78"/>
      <c r="J208" s="78"/>
      <c r="K208" s="78"/>
      <c r="L208" s="78"/>
      <c r="M208" s="78"/>
      <c r="N208" s="78"/>
      <c r="O208" s="78"/>
      <c r="P208" s="78"/>
      <c r="Q208" s="78"/>
      <c r="R208" s="78"/>
      <c r="S208" s="78"/>
      <c r="T208" s="78"/>
      <c r="U208" s="78"/>
    </row>
    <row r="209" spans="3:21">
      <c r="C209" s="78"/>
      <c r="D209" s="78"/>
      <c r="E209" s="78"/>
      <c r="F209" s="78"/>
      <c r="G209" s="78"/>
      <c r="H209" s="78"/>
      <c r="I209" s="78"/>
      <c r="J209" s="78"/>
      <c r="K209" s="78"/>
      <c r="L209" s="78"/>
      <c r="M209" s="78"/>
      <c r="N209" s="78"/>
      <c r="O209" s="78"/>
      <c r="P209" s="78"/>
      <c r="Q209" s="78"/>
      <c r="R209" s="78"/>
      <c r="S209" s="78"/>
      <c r="T209" s="78"/>
      <c r="U209" s="78"/>
    </row>
    <row r="210" spans="3:21">
      <c r="C210" s="78"/>
      <c r="D210" s="78"/>
      <c r="E210" s="78"/>
      <c r="F210" s="78"/>
      <c r="G210" s="78"/>
      <c r="H210" s="78"/>
      <c r="I210" s="78"/>
      <c r="J210" s="78"/>
      <c r="K210" s="78"/>
      <c r="L210" s="78"/>
      <c r="M210" s="78"/>
      <c r="N210" s="78"/>
      <c r="O210" s="78"/>
      <c r="P210" s="78"/>
      <c r="Q210" s="78"/>
      <c r="R210" s="78"/>
      <c r="S210" s="78"/>
      <c r="T210" s="78"/>
      <c r="U210" s="78"/>
    </row>
    <row r="211" spans="3:21">
      <c r="C211" s="78"/>
      <c r="D211" s="78"/>
      <c r="E211" s="78"/>
      <c r="F211" s="78"/>
      <c r="G211" s="78"/>
      <c r="H211" s="78"/>
      <c r="I211" s="78"/>
      <c r="J211" s="78"/>
      <c r="K211" s="78"/>
      <c r="L211" s="78"/>
      <c r="M211" s="78"/>
      <c r="N211" s="78"/>
      <c r="O211" s="78"/>
      <c r="P211" s="78"/>
      <c r="Q211" s="78"/>
      <c r="R211" s="78"/>
      <c r="S211" s="78"/>
      <c r="T211" s="78"/>
      <c r="U211" s="78"/>
    </row>
    <row r="212" spans="3:21">
      <c r="C212" s="78"/>
      <c r="D212" s="78"/>
      <c r="E212" s="78"/>
      <c r="F212" s="78"/>
      <c r="G212" s="78"/>
      <c r="H212" s="78"/>
      <c r="I212" s="78"/>
      <c r="J212" s="78"/>
      <c r="K212" s="78"/>
      <c r="L212" s="78"/>
      <c r="M212" s="78"/>
      <c r="N212" s="78"/>
      <c r="O212" s="78"/>
      <c r="P212" s="78"/>
      <c r="Q212" s="78"/>
      <c r="R212" s="78"/>
      <c r="S212" s="78"/>
      <c r="T212" s="78"/>
      <c r="U212" s="78"/>
    </row>
    <row r="213" spans="3:21">
      <c r="C213" s="78"/>
      <c r="D213" s="78"/>
      <c r="E213" s="78"/>
      <c r="F213" s="78"/>
      <c r="G213" s="78"/>
      <c r="H213" s="78"/>
      <c r="I213" s="78"/>
      <c r="J213" s="78"/>
      <c r="K213" s="78"/>
      <c r="L213" s="78"/>
      <c r="M213" s="78"/>
      <c r="N213" s="78"/>
      <c r="O213" s="78"/>
      <c r="P213" s="78"/>
      <c r="Q213" s="78"/>
      <c r="R213" s="78"/>
      <c r="S213" s="78"/>
      <c r="T213" s="78"/>
      <c r="U213" s="78"/>
    </row>
    <row r="214" spans="3:21">
      <c r="C214" s="78"/>
      <c r="D214" s="78"/>
      <c r="E214" s="78"/>
      <c r="F214" s="78"/>
      <c r="G214" s="78"/>
      <c r="H214" s="78"/>
      <c r="I214" s="78"/>
      <c r="J214" s="78"/>
      <c r="K214" s="78"/>
      <c r="L214" s="78"/>
      <c r="M214" s="78"/>
      <c r="N214" s="78"/>
      <c r="O214" s="78"/>
      <c r="P214" s="78"/>
      <c r="Q214" s="78"/>
      <c r="R214" s="78"/>
      <c r="S214" s="78"/>
      <c r="T214" s="78"/>
      <c r="U214" s="78"/>
    </row>
    <row r="215" spans="3:21">
      <c r="C215" s="78"/>
      <c r="D215" s="78"/>
      <c r="E215" s="78"/>
      <c r="F215" s="78"/>
      <c r="G215" s="78"/>
      <c r="H215" s="78"/>
      <c r="I215" s="78"/>
      <c r="J215" s="78"/>
      <c r="K215" s="78"/>
      <c r="L215" s="78"/>
      <c r="M215" s="78"/>
      <c r="N215" s="78"/>
      <c r="O215" s="78"/>
      <c r="P215" s="78"/>
      <c r="Q215" s="78"/>
      <c r="R215" s="78"/>
      <c r="S215" s="78"/>
      <c r="T215" s="78"/>
      <c r="U215" s="78"/>
    </row>
    <row r="216" spans="3:21">
      <c r="C216" s="78"/>
      <c r="D216" s="78"/>
      <c r="E216" s="78"/>
      <c r="F216" s="78"/>
      <c r="G216" s="78"/>
      <c r="H216" s="78"/>
      <c r="I216" s="78"/>
      <c r="J216" s="78"/>
      <c r="K216" s="78"/>
      <c r="L216" s="78"/>
      <c r="M216" s="78"/>
      <c r="N216" s="78"/>
      <c r="O216" s="78"/>
      <c r="P216" s="78"/>
      <c r="Q216" s="78"/>
      <c r="R216" s="78"/>
      <c r="S216" s="78"/>
      <c r="T216" s="78"/>
      <c r="U216" s="78"/>
    </row>
    <row r="217" spans="3:21">
      <c r="C217" s="78"/>
      <c r="D217" s="78"/>
      <c r="E217" s="78"/>
      <c r="F217" s="78"/>
      <c r="G217" s="78"/>
      <c r="H217" s="78"/>
      <c r="I217" s="78"/>
      <c r="J217" s="78"/>
      <c r="K217" s="78"/>
      <c r="L217" s="78"/>
      <c r="M217" s="78"/>
      <c r="N217" s="78"/>
      <c r="O217" s="78"/>
      <c r="P217" s="78"/>
      <c r="Q217" s="78"/>
      <c r="R217" s="78"/>
      <c r="S217" s="78"/>
      <c r="T217" s="78"/>
      <c r="U217" s="78"/>
    </row>
    <row r="218" spans="3:21">
      <c r="C218" s="78"/>
      <c r="D218" s="78"/>
      <c r="E218" s="78"/>
      <c r="F218" s="78"/>
      <c r="G218" s="78"/>
      <c r="H218" s="78"/>
      <c r="I218" s="78"/>
      <c r="J218" s="78"/>
      <c r="K218" s="78"/>
      <c r="L218" s="78"/>
      <c r="M218" s="78"/>
      <c r="N218" s="78"/>
      <c r="O218" s="78"/>
      <c r="P218" s="78"/>
      <c r="Q218" s="78"/>
      <c r="R218" s="78"/>
      <c r="S218" s="78"/>
      <c r="T218" s="78"/>
      <c r="U218" s="78"/>
    </row>
    <row r="219" spans="3:21">
      <c r="C219" s="78"/>
      <c r="D219" s="78"/>
      <c r="E219" s="78"/>
      <c r="F219" s="78"/>
      <c r="G219" s="78"/>
      <c r="H219" s="78"/>
      <c r="I219" s="78"/>
      <c r="J219" s="78"/>
      <c r="K219" s="78"/>
      <c r="L219" s="78"/>
      <c r="M219" s="78"/>
      <c r="N219" s="78"/>
      <c r="O219" s="78"/>
      <c r="P219" s="78"/>
      <c r="Q219" s="78"/>
      <c r="R219" s="78"/>
      <c r="S219" s="78"/>
      <c r="T219" s="78"/>
      <c r="U219" s="78"/>
    </row>
    <row r="220" spans="3:21">
      <c r="C220" s="78"/>
      <c r="D220" s="78"/>
      <c r="E220" s="78"/>
      <c r="F220" s="78"/>
      <c r="G220" s="78"/>
      <c r="H220" s="78"/>
      <c r="I220" s="78"/>
      <c r="J220" s="78"/>
      <c r="K220" s="78"/>
      <c r="L220" s="78"/>
      <c r="M220" s="78"/>
      <c r="N220" s="78"/>
      <c r="O220" s="78"/>
      <c r="P220" s="78"/>
      <c r="Q220" s="78"/>
      <c r="R220" s="78"/>
      <c r="S220" s="78"/>
      <c r="T220" s="78"/>
      <c r="U220" s="78"/>
    </row>
    <row r="221" spans="3:21">
      <c r="C221" s="78"/>
      <c r="D221" s="78"/>
      <c r="E221" s="78"/>
      <c r="F221" s="78"/>
      <c r="G221" s="78"/>
      <c r="H221" s="78"/>
      <c r="I221" s="78"/>
      <c r="J221" s="78"/>
      <c r="K221" s="78"/>
      <c r="L221" s="78"/>
      <c r="M221" s="78"/>
      <c r="N221" s="78"/>
      <c r="O221" s="78"/>
      <c r="P221" s="78"/>
      <c r="Q221" s="78"/>
      <c r="R221" s="78"/>
      <c r="S221" s="78"/>
      <c r="T221" s="78"/>
      <c r="U221" s="78"/>
    </row>
    <row r="222" spans="3:21">
      <c r="C222" s="78"/>
      <c r="D222" s="78"/>
      <c r="E222" s="78"/>
      <c r="F222" s="78"/>
      <c r="G222" s="78"/>
      <c r="H222" s="78"/>
      <c r="I222" s="78"/>
      <c r="J222" s="78"/>
      <c r="K222" s="78"/>
      <c r="L222" s="78"/>
      <c r="M222" s="78"/>
      <c r="N222" s="78"/>
      <c r="O222" s="78"/>
      <c r="P222" s="78"/>
      <c r="Q222" s="78"/>
      <c r="R222" s="78"/>
      <c r="S222" s="78"/>
      <c r="T222" s="78"/>
      <c r="U222" s="78"/>
    </row>
    <row r="223" spans="3:21">
      <c r="C223" s="78"/>
      <c r="D223" s="78"/>
      <c r="E223" s="78"/>
      <c r="F223" s="78"/>
      <c r="G223" s="78"/>
      <c r="H223" s="78"/>
      <c r="I223" s="78"/>
      <c r="J223" s="78"/>
      <c r="K223" s="78"/>
      <c r="L223" s="78"/>
      <c r="M223" s="78"/>
      <c r="N223" s="78"/>
      <c r="O223" s="78"/>
      <c r="P223" s="78"/>
      <c r="Q223" s="78"/>
      <c r="R223" s="78"/>
      <c r="S223" s="78"/>
      <c r="T223" s="78"/>
      <c r="U223" s="78"/>
    </row>
    <row r="224" spans="3:21">
      <c r="C224" s="78"/>
      <c r="D224" s="78"/>
      <c r="E224" s="78"/>
      <c r="F224" s="78"/>
      <c r="G224" s="78"/>
      <c r="H224" s="78"/>
      <c r="I224" s="78"/>
      <c r="J224" s="78"/>
      <c r="K224" s="78"/>
      <c r="L224" s="78"/>
      <c r="M224" s="78"/>
      <c r="N224" s="78"/>
      <c r="O224" s="78"/>
      <c r="P224" s="78"/>
      <c r="Q224" s="78"/>
      <c r="R224" s="78"/>
      <c r="S224" s="78"/>
      <c r="T224" s="78"/>
      <c r="U224" s="78"/>
    </row>
    <row r="225" spans="3:21">
      <c r="C225" s="78"/>
      <c r="D225" s="78"/>
      <c r="E225" s="78"/>
      <c r="F225" s="78"/>
      <c r="G225" s="78"/>
      <c r="H225" s="78"/>
      <c r="I225" s="78"/>
      <c r="J225" s="78"/>
      <c r="K225" s="78"/>
      <c r="L225" s="78"/>
      <c r="M225" s="78"/>
      <c r="N225" s="78"/>
      <c r="O225" s="78"/>
      <c r="P225" s="78"/>
      <c r="Q225" s="78"/>
      <c r="R225" s="78"/>
      <c r="S225" s="78"/>
      <c r="T225" s="78"/>
      <c r="U225" s="78"/>
    </row>
    <row r="226" spans="3:21">
      <c r="C226" s="78"/>
      <c r="D226" s="78"/>
      <c r="E226" s="78"/>
      <c r="F226" s="78"/>
      <c r="G226" s="78"/>
      <c r="H226" s="78"/>
      <c r="I226" s="78"/>
      <c r="J226" s="78"/>
      <c r="K226" s="78"/>
      <c r="L226" s="78"/>
      <c r="M226" s="78"/>
      <c r="N226" s="78"/>
      <c r="O226" s="78"/>
      <c r="P226" s="78"/>
      <c r="Q226" s="78"/>
      <c r="R226" s="78"/>
      <c r="S226" s="78"/>
      <c r="T226" s="78"/>
      <c r="U226" s="78"/>
    </row>
    <row r="227" spans="3:21">
      <c r="C227" s="78"/>
      <c r="D227" s="78"/>
      <c r="E227" s="78"/>
      <c r="F227" s="78"/>
      <c r="G227" s="78"/>
      <c r="H227" s="78"/>
      <c r="I227" s="78"/>
      <c r="J227" s="78"/>
      <c r="K227" s="78"/>
      <c r="L227" s="78"/>
      <c r="M227" s="78"/>
      <c r="N227" s="78"/>
      <c r="O227" s="78"/>
      <c r="P227" s="78"/>
      <c r="Q227" s="78"/>
      <c r="R227" s="78"/>
      <c r="S227" s="78"/>
      <c r="T227" s="78"/>
      <c r="U227" s="78"/>
    </row>
    <row r="228" spans="3:21">
      <c r="C228" s="78"/>
      <c r="D228" s="78"/>
      <c r="E228" s="78"/>
      <c r="F228" s="78"/>
      <c r="G228" s="78"/>
      <c r="H228" s="78"/>
      <c r="I228" s="78"/>
      <c r="J228" s="78"/>
      <c r="K228" s="78"/>
      <c r="L228" s="78"/>
      <c r="M228" s="78"/>
      <c r="N228" s="78"/>
      <c r="O228" s="78"/>
      <c r="P228" s="78"/>
      <c r="Q228" s="78"/>
      <c r="R228" s="78"/>
      <c r="S228" s="78"/>
      <c r="T228" s="78"/>
      <c r="U228" s="78"/>
    </row>
    <row r="229" spans="3:21">
      <c r="C229" s="78"/>
      <c r="D229" s="78"/>
      <c r="E229" s="78"/>
      <c r="F229" s="78"/>
      <c r="G229" s="78"/>
      <c r="H229" s="78"/>
      <c r="I229" s="78"/>
      <c r="J229" s="78"/>
      <c r="K229" s="78"/>
      <c r="L229" s="78"/>
      <c r="M229" s="78"/>
      <c r="N229" s="78"/>
      <c r="O229" s="78"/>
      <c r="P229" s="78"/>
      <c r="Q229" s="78"/>
      <c r="R229" s="78"/>
      <c r="S229" s="78"/>
      <c r="T229" s="78"/>
      <c r="U229" s="78"/>
    </row>
    <row r="230" spans="3:21">
      <c r="C230" s="78"/>
      <c r="D230" s="78"/>
      <c r="E230" s="78"/>
      <c r="F230" s="78"/>
      <c r="G230" s="78"/>
      <c r="H230" s="78"/>
      <c r="I230" s="78"/>
      <c r="J230" s="78"/>
      <c r="K230" s="78"/>
      <c r="L230" s="78"/>
      <c r="M230" s="78"/>
      <c r="N230" s="78"/>
      <c r="O230" s="78"/>
      <c r="P230" s="78"/>
      <c r="Q230" s="78"/>
      <c r="R230" s="78"/>
      <c r="S230" s="78"/>
      <c r="T230" s="78"/>
      <c r="U230" s="78"/>
    </row>
    <row r="231" spans="3:21">
      <c r="C231" s="78"/>
      <c r="D231" s="78"/>
      <c r="E231" s="78"/>
      <c r="F231" s="78"/>
      <c r="G231" s="78"/>
      <c r="H231" s="78"/>
      <c r="I231" s="78"/>
      <c r="J231" s="78"/>
      <c r="K231" s="78"/>
      <c r="L231" s="78"/>
      <c r="M231" s="78"/>
      <c r="N231" s="78"/>
      <c r="O231" s="78"/>
      <c r="P231" s="78"/>
      <c r="Q231" s="78"/>
      <c r="R231" s="78"/>
      <c r="S231" s="78"/>
      <c r="T231" s="78"/>
      <c r="U231" s="78"/>
    </row>
    <row r="232" spans="3:21">
      <c r="C232" s="78"/>
      <c r="D232" s="78"/>
      <c r="E232" s="78"/>
      <c r="F232" s="78"/>
      <c r="G232" s="78"/>
      <c r="H232" s="78"/>
      <c r="I232" s="78"/>
      <c r="J232" s="78"/>
      <c r="K232" s="78"/>
      <c r="L232" s="78"/>
      <c r="M232" s="78"/>
      <c r="N232" s="78"/>
      <c r="O232" s="78"/>
      <c r="P232" s="78"/>
      <c r="Q232" s="78"/>
      <c r="R232" s="78"/>
      <c r="S232" s="78"/>
      <c r="T232" s="78"/>
      <c r="U232" s="78"/>
    </row>
    <row r="233" spans="3:21">
      <c r="C233" s="78"/>
      <c r="D233" s="78"/>
      <c r="E233" s="78"/>
      <c r="F233" s="78"/>
      <c r="G233" s="78"/>
      <c r="H233" s="78"/>
      <c r="I233" s="78"/>
      <c r="J233" s="78"/>
      <c r="K233" s="78"/>
      <c r="L233" s="78"/>
      <c r="M233" s="78"/>
      <c r="N233" s="78"/>
      <c r="O233" s="78"/>
      <c r="P233" s="78"/>
      <c r="Q233" s="78"/>
      <c r="R233" s="78"/>
      <c r="S233" s="78"/>
      <c r="T233" s="78"/>
      <c r="U233" s="78"/>
    </row>
    <row r="234" spans="3:21">
      <c r="C234" s="78"/>
      <c r="D234" s="78"/>
      <c r="E234" s="78"/>
      <c r="F234" s="78"/>
      <c r="G234" s="78"/>
      <c r="H234" s="78"/>
      <c r="I234" s="78"/>
      <c r="J234" s="78"/>
      <c r="K234" s="78"/>
      <c r="L234" s="78"/>
      <c r="M234" s="78"/>
      <c r="N234" s="78"/>
      <c r="O234" s="78"/>
      <c r="P234" s="78"/>
      <c r="Q234" s="78"/>
      <c r="R234" s="78"/>
      <c r="S234" s="78"/>
      <c r="T234" s="78"/>
      <c r="U234" s="78"/>
    </row>
    <row r="235" spans="3:21">
      <c r="C235" s="78"/>
      <c r="D235" s="78"/>
      <c r="E235" s="78"/>
      <c r="F235" s="78"/>
      <c r="G235" s="78"/>
      <c r="H235" s="78"/>
      <c r="I235" s="78"/>
      <c r="J235" s="78"/>
      <c r="K235" s="78"/>
      <c r="L235" s="78"/>
      <c r="M235" s="78"/>
      <c r="N235" s="78"/>
      <c r="O235" s="78"/>
      <c r="P235" s="78"/>
      <c r="Q235" s="78"/>
      <c r="R235" s="78"/>
      <c r="S235" s="78"/>
      <c r="T235" s="78"/>
      <c r="U235" s="78"/>
    </row>
    <row r="236" spans="3:21">
      <c r="C236" s="78"/>
      <c r="D236" s="78"/>
      <c r="E236" s="78"/>
      <c r="F236" s="78"/>
      <c r="G236" s="78"/>
      <c r="H236" s="78"/>
      <c r="I236" s="78"/>
      <c r="J236" s="78"/>
      <c r="K236" s="78"/>
      <c r="L236" s="78"/>
      <c r="M236" s="78"/>
      <c r="N236" s="78"/>
      <c r="O236" s="78"/>
      <c r="P236" s="78"/>
      <c r="Q236" s="78"/>
      <c r="R236" s="78"/>
      <c r="S236" s="78"/>
      <c r="T236" s="78"/>
      <c r="U236" s="78"/>
    </row>
    <row r="237" spans="3:21">
      <c r="C237" s="78"/>
      <c r="D237" s="78"/>
      <c r="E237" s="78"/>
      <c r="F237" s="78"/>
      <c r="G237" s="78"/>
      <c r="H237" s="78"/>
      <c r="I237" s="78"/>
      <c r="J237" s="78"/>
      <c r="K237" s="78"/>
      <c r="L237" s="78"/>
      <c r="M237" s="78"/>
      <c r="N237" s="78"/>
      <c r="O237" s="78"/>
      <c r="P237" s="78"/>
      <c r="Q237" s="78"/>
      <c r="R237" s="78"/>
      <c r="S237" s="78"/>
      <c r="T237" s="78"/>
      <c r="U237" s="78"/>
    </row>
  </sheetData>
  <autoFilter ref="A16:BC118"/>
  <mergeCells count="23">
    <mergeCell ref="U8:U15"/>
    <mergeCell ref="A7:A15"/>
    <mergeCell ref="B7:B15"/>
    <mergeCell ref="C7:C15"/>
    <mergeCell ref="D7:E7"/>
    <mergeCell ref="K7:U7"/>
    <mergeCell ref="M8:M15"/>
    <mergeCell ref="J8:J15"/>
    <mergeCell ref="K8:K15"/>
    <mergeCell ref="P8:P15"/>
    <mergeCell ref="T8:T15"/>
    <mergeCell ref="F9:F15"/>
    <mergeCell ref="G9:G15"/>
    <mergeCell ref="Q8:Q15"/>
    <mergeCell ref="R8:R15"/>
    <mergeCell ref="F8:G8"/>
    <mergeCell ref="D8:E14"/>
    <mergeCell ref="S8:S15"/>
    <mergeCell ref="O8:O15"/>
    <mergeCell ref="H8:H15"/>
    <mergeCell ref="I8:I15"/>
    <mergeCell ref="L8:L15"/>
    <mergeCell ref="N8:N15"/>
  </mergeCells>
  <phoneticPr fontId="5" type="noConversion"/>
  <pageMargins left="0" right="0" top="0.35433070866141736" bottom="0.35433070866141736" header="0.31496062992125984" footer="0.31496062992125984"/>
  <pageSetup paperSize="9" scale="60" orientation="landscape" r:id="rId1"/>
  <rowBreaks count="1" manualBreakCount="1">
    <brk id="57" max="16383" man="1"/>
  </rowBreaks>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122"/>
  <sheetViews>
    <sheetView zoomScaleNormal="100" workbookViewId="0">
      <selection activeCell="M18" sqref="M18"/>
    </sheetView>
  </sheetViews>
  <sheetFormatPr defaultColWidth="3" defaultRowHeight="12.75"/>
  <cols>
    <col min="1" max="1" width="19.7109375" style="1" customWidth="1"/>
    <col min="2" max="2" width="4.42578125" style="1" customWidth="1"/>
    <col min="3" max="3" width="11.140625" style="1" customWidth="1"/>
    <col min="4" max="4" width="10.85546875" style="1" customWidth="1"/>
    <col min="5" max="5" width="10" style="1" customWidth="1"/>
    <col min="6" max="6" width="17" style="1" customWidth="1"/>
    <col min="7" max="7" width="11.42578125" style="1" customWidth="1"/>
    <col min="8" max="8" width="9.85546875" style="1" customWidth="1"/>
    <col min="9" max="9" width="3" style="11"/>
    <col min="10" max="10" width="10" style="11" bestFit="1" customWidth="1"/>
    <col min="11" max="11" width="4.85546875" style="11" customWidth="1"/>
    <col min="12" max="12" width="5.42578125" style="11" customWidth="1"/>
    <col min="13" max="18" width="3.85546875" style="11" customWidth="1"/>
    <col min="19" max="16384" width="3" style="11"/>
  </cols>
  <sheetData>
    <row r="1" spans="1:8" s="452" customFormat="1" ht="14.25">
      <c r="A1" s="451" t="s">
        <v>1357</v>
      </c>
      <c r="H1" s="1"/>
    </row>
    <row r="2" spans="1:8" s="4" customFormat="1">
      <c r="A2" s="453" t="s">
        <v>36</v>
      </c>
      <c r="B2" s="453"/>
    </row>
    <row r="3" spans="1:8" s="452" customFormat="1" ht="14.25">
      <c r="A3" s="454" t="s">
        <v>1358</v>
      </c>
    </row>
    <row r="4" spans="1:8" s="452" customFormat="1">
      <c r="A4" s="454" t="s">
        <v>143</v>
      </c>
    </row>
    <row r="5" spans="1:8" s="4" customFormat="1">
      <c r="A5" s="6" t="s">
        <v>146</v>
      </c>
    </row>
    <row r="6" spans="1:8" s="452" customFormat="1">
      <c r="A6" s="8" t="s">
        <v>147</v>
      </c>
      <c r="B6" s="455"/>
      <c r="C6" s="456"/>
    </row>
    <row r="7" spans="1:8" s="452" customFormat="1">
      <c r="A7" s="8"/>
      <c r="B7" s="455"/>
      <c r="C7" s="456"/>
    </row>
    <row r="8" spans="1:8" s="2" customFormat="1" ht="13.5" customHeight="1">
      <c r="A8" s="552" t="s">
        <v>1359</v>
      </c>
      <c r="B8" s="553"/>
      <c r="C8" s="516" t="s">
        <v>191</v>
      </c>
      <c r="D8" s="560" t="s">
        <v>210</v>
      </c>
      <c r="E8" s="561"/>
      <c r="F8" s="561"/>
      <c r="G8" s="561"/>
      <c r="H8" s="561"/>
    </row>
    <row r="9" spans="1:8" s="2" customFormat="1" ht="11.25" customHeight="1">
      <c r="A9" s="554"/>
      <c r="B9" s="555"/>
      <c r="C9" s="558"/>
      <c r="D9" s="516" t="s">
        <v>1348</v>
      </c>
      <c r="E9" s="516" t="s">
        <v>1360</v>
      </c>
      <c r="F9" s="516" t="s">
        <v>1361</v>
      </c>
      <c r="G9" s="530" t="s">
        <v>1351</v>
      </c>
      <c r="H9" s="562" t="s">
        <v>1362</v>
      </c>
    </row>
    <row r="10" spans="1:8" s="2" customFormat="1" ht="11.25" customHeight="1">
      <c r="A10" s="554"/>
      <c r="B10" s="555"/>
      <c r="C10" s="558"/>
      <c r="D10" s="558"/>
      <c r="E10" s="558"/>
      <c r="F10" s="558"/>
      <c r="G10" s="542"/>
      <c r="H10" s="563"/>
    </row>
    <row r="11" spans="1:8" s="2" customFormat="1" ht="11.25" customHeight="1">
      <c r="A11" s="554"/>
      <c r="B11" s="555"/>
      <c r="C11" s="558"/>
      <c r="D11" s="558"/>
      <c r="E11" s="558"/>
      <c r="F11" s="558"/>
      <c r="G11" s="542"/>
      <c r="H11" s="563"/>
    </row>
    <row r="12" spans="1:8" s="2" customFormat="1" ht="11.25" customHeight="1">
      <c r="A12" s="554"/>
      <c r="B12" s="555"/>
      <c r="C12" s="558"/>
      <c r="D12" s="558"/>
      <c r="E12" s="558"/>
      <c r="F12" s="558"/>
      <c r="G12" s="542"/>
      <c r="H12" s="563"/>
    </row>
    <row r="13" spans="1:8" s="2" customFormat="1" ht="11.25" customHeight="1">
      <c r="A13" s="554"/>
      <c r="B13" s="555"/>
      <c r="C13" s="558"/>
      <c r="D13" s="558"/>
      <c r="E13" s="558"/>
      <c r="F13" s="558"/>
      <c r="G13" s="542"/>
      <c r="H13" s="563"/>
    </row>
    <row r="14" spans="1:8" s="2" customFormat="1" ht="11.25" customHeight="1">
      <c r="A14" s="554"/>
      <c r="B14" s="555"/>
      <c r="C14" s="558"/>
      <c r="D14" s="558"/>
      <c r="E14" s="558"/>
      <c r="F14" s="558"/>
      <c r="G14" s="542"/>
      <c r="H14" s="563"/>
    </row>
    <row r="15" spans="1:8" s="2" customFormat="1" ht="11.25" customHeight="1">
      <c r="A15" s="554"/>
      <c r="B15" s="555"/>
      <c r="C15" s="558"/>
      <c r="D15" s="558"/>
      <c r="E15" s="558"/>
      <c r="F15" s="558"/>
      <c r="G15" s="542"/>
      <c r="H15" s="563"/>
    </row>
    <row r="16" spans="1:8" s="2" customFormat="1" ht="11.25" customHeight="1">
      <c r="A16" s="554"/>
      <c r="B16" s="555"/>
      <c r="C16" s="558"/>
      <c r="D16" s="558"/>
      <c r="E16" s="558"/>
      <c r="F16" s="558"/>
      <c r="G16" s="542"/>
      <c r="H16" s="563"/>
    </row>
    <row r="17" spans="1:9" s="2" customFormat="1" ht="11.25" customHeight="1">
      <c r="A17" s="554"/>
      <c r="B17" s="555"/>
      <c r="C17" s="558"/>
      <c r="D17" s="558"/>
      <c r="E17" s="558"/>
      <c r="F17" s="558"/>
      <c r="G17" s="542"/>
      <c r="H17" s="563"/>
    </row>
    <row r="18" spans="1:9" s="2" customFormat="1" ht="162" customHeight="1">
      <c r="A18" s="556"/>
      <c r="B18" s="557"/>
      <c r="C18" s="559"/>
      <c r="D18" s="559"/>
      <c r="E18" s="559"/>
      <c r="F18" s="559"/>
      <c r="G18" s="543"/>
      <c r="H18" s="564"/>
    </row>
    <row r="19" spans="1:9" s="852" customFormat="1">
      <c r="A19" s="40" t="s">
        <v>1363</v>
      </c>
      <c r="B19" s="347" t="s">
        <v>30</v>
      </c>
      <c r="C19" s="457">
        <v>15380695</v>
      </c>
      <c r="D19" s="457">
        <v>2391643</v>
      </c>
      <c r="E19" s="457">
        <v>4086952</v>
      </c>
      <c r="F19" s="457">
        <v>3898488</v>
      </c>
      <c r="G19" s="457">
        <v>583368</v>
      </c>
      <c r="H19" s="458">
        <v>4420244</v>
      </c>
      <c r="I19" s="335"/>
    </row>
    <row r="20" spans="1:9" s="852" customFormat="1">
      <c r="A20" s="50" t="s">
        <v>37</v>
      </c>
      <c r="B20" s="347" t="s">
        <v>31</v>
      </c>
      <c r="C20" s="459">
        <v>7291404</v>
      </c>
      <c r="D20" s="459">
        <v>1141741</v>
      </c>
      <c r="E20" s="459">
        <v>1108196</v>
      </c>
      <c r="F20" s="459">
        <v>1744971</v>
      </c>
      <c r="G20" s="459">
        <v>355177</v>
      </c>
      <c r="H20" s="460">
        <v>2941319</v>
      </c>
      <c r="I20" s="2"/>
    </row>
    <row r="21" spans="1:9" s="852" customFormat="1">
      <c r="A21" s="71" t="s">
        <v>38</v>
      </c>
      <c r="B21" s="193" t="s">
        <v>30</v>
      </c>
      <c r="C21" s="461">
        <v>3041146</v>
      </c>
      <c r="D21" s="461">
        <v>32219</v>
      </c>
      <c r="E21" s="461">
        <v>289711</v>
      </c>
      <c r="F21" s="461">
        <v>264034</v>
      </c>
      <c r="G21" s="461">
        <v>82962</v>
      </c>
      <c r="H21" s="462">
        <v>2372220</v>
      </c>
      <c r="I21" s="2"/>
    </row>
    <row r="22" spans="1:9" s="852" customFormat="1">
      <c r="A22" s="73" t="s">
        <v>39</v>
      </c>
      <c r="B22" s="463" t="s">
        <v>31</v>
      </c>
      <c r="C22" s="461">
        <v>1984538</v>
      </c>
      <c r="D22" s="461">
        <v>8829</v>
      </c>
      <c r="E22" s="461">
        <v>58254</v>
      </c>
      <c r="F22" s="461">
        <v>97114</v>
      </c>
      <c r="G22" s="461">
        <v>53723</v>
      </c>
      <c r="H22" s="462">
        <v>1766618</v>
      </c>
      <c r="I22" s="335"/>
    </row>
    <row r="23" spans="1:9" s="852" customFormat="1">
      <c r="A23" s="71" t="s">
        <v>40</v>
      </c>
      <c r="B23" s="193" t="s">
        <v>30</v>
      </c>
      <c r="C23" s="461">
        <v>12339549</v>
      </c>
      <c r="D23" s="461">
        <v>2359424</v>
      </c>
      <c r="E23" s="461">
        <v>3797241</v>
      </c>
      <c r="F23" s="461">
        <v>3634454</v>
      </c>
      <c r="G23" s="461">
        <v>500406</v>
      </c>
      <c r="H23" s="462">
        <v>2048024</v>
      </c>
      <c r="I23" s="335"/>
    </row>
    <row r="24" spans="1:9" s="852" customFormat="1">
      <c r="A24" s="73" t="s">
        <v>41</v>
      </c>
      <c r="B24" s="463" t="s">
        <v>31</v>
      </c>
      <c r="C24" s="461">
        <v>5306866</v>
      </c>
      <c r="D24" s="461">
        <v>1132912</v>
      </c>
      <c r="E24" s="461">
        <v>1049942</v>
      </c>
      <c r="F24" s="461">
        <v>1647857</v>
      </c>
      <c r="G24" s="461">
        <v>301454</v>
      </c>
      <c r="H24" s="462">
        <v>1174701</v>
      </c>
      <c r="I24" s="2"/>
    </row>
    <row r="25" spans="1:9" s="852" customFormat="1">
      <c r="A25" s="40" t="s">
        <v>1364</v>
      </c>
      <c r="B25" s="347" t="s">
        <v>30</v>
      </c>
      <c r="C25" s="459">
        <v>1135462</v>
      </c>
      <c r="D25" s="459">
        <v>88856</v>
      </c>
      <c r="E25" s="459">
        <v>341068</v>
      </c>
      <c r="F25" s="459">
        <v>302943</v>
      </c>
      <c r="G25" s="459">
        <v>47590</v>
      </c>
      <c r="H25" s="460">
        <v>355005</v>
      </c>
      <c r="I25" s="335"/>
    </row>
    <row r="26" spans="1:9" s="852" customFormat="1">
      <c r="A26" s="464"/>
      <c r="B26" s="336" t="s">
        <v>31</v>
      </c>
      <c r="C26" s="459">
        <v>536409</v>
      </c>
      <c r="D26" s="459">
        <v>40622</v>
      </c>
      <c r="E26" s="459">
        <v>95516</v>
      </c>
      <c r="F26" s="459">
        <v>136290</v>
      </c>
      <c r="G26" s="459">
        <v>29593</v>
      </c>
      <c r="H26" s="460">
        <v>234388</v>
      </c>
      <c r="I26" s="2"/>
    </row>
    <row r="27" spans="1:9" s="852" customFormat="1">
      <c r="A27" s="71" t="s">
        <v>38</v>
      </c>
      <c r="B27" s="193" t="s">
        <v>30</v>
      </c>
      <c r="C27" s="461">
        <v>214929</v>
      </c>
      <c r="D27" s="461">
        <v>2884</v>
      </c>
      <c r="E27" s="461">
        <v>13985</v>
      </c>
      <c r="F27" s="461">
        <v>18861</v>
      </c>
      <c r="G27" s="461">
        <v>5586</v>
      </c>
      <c r="H27" s="462">
        <v>173613</v>
      </c>
      <c r="I27" s="335"/>
    </row>
    <row r="28" spans="1:9" s="852" customFormat="1">
      <c r="A28" s="73" t="s">
        <v>39</v>
      </c>
      <c r="B28" s="463" t="s">
        <v>31</v>
      </c>
      <c r="C28" s="461">
        <v>145323</v>
      </c>
      <c r="D28" s="461">
        <v>740</v>
      </c>
      <c r="E28" s="461">
        <v>3691</v>
      </c>
      <c r="F28" s="461">
        <v>6899</v>
      </c>
      <c r="G28" s="461">
        <v>3464</v>
      </c>
      <c r="H28" s="462">
        <v>130529</v>
      </c>
      <c r="I28" s="335"/>
    </row>
    <row r="29" spans="1:9" s="852" customFormat="1">
      <c r="A29" s="71" t="s">
        <v>40</v>
      </c>
      <c r="B29" s="193" t="s">
        <v>30</v>
      </c>
      <c r="C29" s="461">
        <v>920533</v>
      </c>
      <c r="D29" s="461">
        <v>85972</v>
      </c>
      <c r="E29" s="461">
        <v>327083</v>
      </c>
      <c r="F29" s="461">
        <v>284082</v>
      </c>
      <c r="G29" s="461">
        <v>42004</v>
      </c>
      <c r="H29" s="462">
        <v>181392</v>
      </c>
      <c r="I29" s="2"/>
    </row>
    <row r="30" spans="1:9" s="852" customFormat="1">
      <c r="A30" s="73" t="s">
        <v>41</v>
      </c>
      <c r="B30" s="463" t="s">
        <v>31</v>
      </c>
      <c r="C30" s="461">
        <v>391086</v>
      </c>
      <c r="D30" s="461">
        <v>39882</v>
      </c>
      <c r="E30" s="461">
        <v>91825</v>
      </c>
      <c r="F30" s="461">
        <v>129391</v>
      </c>
      <c r="G30" s="461">
        <v>26129</v>
      </c>
      <c r="H30" s="462">
        <v>103859</v>
      </c>
      <c r="I30" s="2"/>
    </row>
    <row r="31" spans="1:9" s="852" customFormat="1">
      <c r="A31" s="465" t="s">
        <v>1365</v>
      </c>
      <c r="B31" s="466" t="s">
        <v>30</v>
      </c>
      <c r="C31" s="459">
        <v>738491</v>
      </c>
      <c r="D31" s="459">
        <v>107681</v>
      </c>
      <c r="E31" s="459">
        <v>217557</v>
      </c>
      <c r="F31" s="459">
        <v>180191</v>
      </c>
      <c r="G31" s="459">
        <v>27275</v>
      </c>
      <c r="H31" s="460">
        <v>205787</v>
      </c>
      <c r="I31" s="11"/>
    </row>
    <row r="32" spans="1:9" s="852" customFormat="1">
      <c r="A32" s="467"/>
      <c r="B32" s="415" t="s">
        <v>31</v>
      </c>
      <c r="C32" s="459">
        <v>343516</v>
      </c>
      <c r="D32" s="459">
        <v>47328</v>
      </c>
      <c r="E32" s="459">
        <v>60097</v>
      </c>
      <c r="F32" s="459">
        <v>80538</v>
      </c>
      <c r="G32" s="459">
        <v>18302</v>
      </c>
      <c r="H32" s="460">
        <v>137251</v>
      </c>
      <c r="I32" s="371"/>
    </row>
    <row r="33" spans="1:9" s="852" customFormat="1" ht="12.75" customHeight="1">
      <c r="A33" s="74" t="s">
        <v>38</v>
      </c>
      <c r="B33" s="191" t="s">
        <v>30</v>
      </c>
      <c r="C33" s="461">
        <v>150897</v>
      </c>
      <c r="D33" s="461">
        <v>1797</v>
      </c>
      <c r="E33" s="461">
        <v>12791</v>
      </c>
      <c r="F33" s="461">
        <v>12200</v>
      </c>
      <c r="G33" s="461">
        <v>5846</v>
      </c>
      <c r="H33" s="462">
        <v>118263</v>
      </c>
      <c r="I33" s="11"/>
    </row>
    <row r="34" spans="1:9" s="852" customFormat="1" ht="12.75" customHeight="1">
      <c r="A34" s="72" t="s">
        <v>33</v>
      </c>
      <c r="B34" s="468" t="s">
        <v>31</v>
      </c>
      <c r="C34" s="461">
        <v>98853</v>
      </c>
      <c r="D34" s="461">
        <v>438</v>
      </c>
      <c r="E34" s="461">
        <v>2894</v>
      </c>
      <c r="F34" s="461">
        <v>4262</v>
      </c>
      <c r="G34" s="461">
        <v>4244</v>
      </c>
      <c r="H34" s="462">
        <v>87015</v>
      </c>
      <c r="I34" s="11"/>
    </row>
    <row r="35" spans="1:9" s="852" customFormat="1" ht="12.75" customHeight="1">
      <c r="A35" s="74" t="s">
        <v>40</v>
      </c>
      <c r="B35" s="191" t="s">
        <v>30</v>
      </c>
      <c r="C35" s="461">
        <v>587594</v>
      </c>
      <c r="D35" s="461">
        <v>105884</v>
      </c>
      <c r="E35" s="461">
        <v>204766</v>
      </c>
      <c r="F35" s="461">
        <v>167991</v>
      </c>
      <c r="G35" s="461">
        <v>21429</v>
      </c>
      <c r="H35" s="462">
        <v>87524</v>
      </c>
      <c r="I35" s="11"/>
    </row>
    <row r="36" spans="1:9" s="852" customFormat="1" ht="12.75" customHeight="1">
      <c r="A36" s="72" t="s">
        <v>35</v>
      </c>
      <c r="B36" s="468" t="s">
        <v>31</v>
      </c>
      <c r="C36" s="461">
        <v>244663</v>
      </c>
      <c r="D36" s="461">
        <v>46890</v>
      </c>
      <c r="E36" s="461">
        <v>57203</v>
      </c>
      <c r="F36" s="461">
        <v>76276</v>
      </c>
      <c r="G36" s="461">
        <v>14058</v>
      </c>
      <c r="H36" s="462">
        <v>50236</v>
      </c>
      <c r="I36" s="11"/>
    </row>
    <row r="37" spans="1:9" s="853" customFormat="1">
      <c r="A37" s="465" t="s">
        <v>1366</v>
      </c>
      <c r="B37" s="415" t="s">
        <v>30</v>
      </c>
      <c r="C37" s="459">
        <v>842599</v>
      </c>
      <c r="D37" s="459">
        <v>308400</v>
      </c>
      <c r="E37" s="459">
        <v>150541</v>
      </c>
      <c r="F37" s="459">
        <v>156736</v>
      </c>
      <c r="G37" s="459">
        <v>21107</v>
      </c>
      <c r="H37" s="460">
        <v>205815</v>
      </c>
      <c r="I37" s="469"/>
    </row>
    <row r="38" spans="1:9" s="854" customFormat="1">
      <c r="A38" s="470"/>
      <c r="B38" s="415" t="s">
        <v>31</v>
      </c>
      <c r="C38" s="459">
        <v>409514</v>
      </c>
      <c r="D38" s="459">
        <v>149964</v>
      </c>
      <c r="E38" s="459">
        <v>36814</v>
      </c>
      <c r="F38" s="459">
        <v>69208</v>
      </c>
      <c r="G38" s="459">
        <v>12684</v>
      </c>
      <c r="H38" s="460">
        <v>140844</v>
      </c>
      <c r="I38" s="11"/>
    </row>
    <row r="39" spans="1:9" s="854" customFormat="1">
      <c r="A39" s="74" t="s">
        <v>38</v>
      </c>
      <c r="B39" s="191" t="s">
        <v>30</v>
      </c>
      <c r="C39" s="461">
        <v>167830</v>
      </c>
      <c r="D39" s="461">
        <v>1522</v>
      </c>
      <c r="E39" s="461">
        <v>12374</v>
      </c>
      <c r="F39" s="461">
        <v>13183</v>
      </c>
      <c r="G39" s="461">
        <v>3236</v>
      </c>
      <c r="H39" s="462">
        <v>137515</v>
      </c>
      <c r="I39" s="11"/>
    </row>
    <row r="40" spans="1:9" s="854" customFormat="1">
      <c r="A40" s="72" t="s">
        <v>33</v>
      </c>
      <c r="B40" s="468" t="s">
        <v>31</v>
      </c>
      <c r="C40" s="461">
        <v>110062</v>
      </c>
      <c r="D40" s="461">
        <v>429</v>
      </c>
      <c r="E40" s="461">
        <v>2848</v>
      </c>
      <c r="F40" s="461">
        <v>4490</v>
      </c>
      <c r="G40" s="461">
        <v>1972</v>
      </c>
      <c r="H40" s="462">
        <v>100323</v>
      </c>
      <c r="I40" s="11"/>
    </row>
    <row r="41" spans="1:9" s="854" customFormat="1">
      <c r="A41" s="74" t="s">
        <v>40</v>
      </c>
      <c r="B41" s="191" t="s">
        <v>30</v>
      </c>
      <c r="C41" s="461">
        <v>674769</v>
      </c>
      <c r="D41" s="461">
        <v>306878</v>
      </c>
      <c r="E41" s="461">
        <v>138167</v>
      </c>
      <c r="F41" s="461">
        <v>143553</v>
      </c>
      <c r="G41" s="461">
        <v>17871</v>
      </c>
      <c r="H41" s="462">
        <v>68300</v>
      </c>
      <c r="I41" s="11"/>
    </row>
    <row r="42" spans="1:9" s="854" customFormat="1">
      <c r="A42" s="72" t="s">
        <v>35</v>
      </c>
      <c r="B42" s="191" t="s">
        <v>31</v>
      </c>
      <c r="C42" s="461">
        <v>299452</v>
      </c>
      <c r="D42" s="461">
        <v>149535</v>
      </c>
      <c r="E42" s="461">
        <v>33966</v>
      </c>
      <c r="F42" s="461">
        <v>64718</v>
      </c>
      <c r="G42" s="461">
        <v>10712</v>
      </c>
      <c r="H42" s="462">
        <v>40521</v>
      </c>
      <c r="I42" s="11"/>
    </row>
    <row r="43" spans="1:9" s="854" customFormat="1">
      <c r="A43" s="465" t="s">
        <v>1367</v>
      </c>
      <c r="B43" s="415" t="s">
        <v>30</v>
      </c>
      <c r="C43" s="459">
        <v>351741</v>
      </c>
      <c r="D43" s="459">
        <v>37809</v>
      </c>
      <c r="E43" s="459">
        <v>111440</v>
      </c>
      <c r="F43" s="459">
        <v>91708</v>
      </c>
      <c r="G43" s="459">
        <v>10206</v>
      </c>
      <c r="H43" s="460">
        <v>100578</v>
      </c>
      <c r="I43" s="11"/>
    </row>
    <row r="44" spans="1:9" s="854" customFormat="1">
      <c r="A44" s="470"/>
      <c r="B44" s="415" t="s">
        <v>31</v>
      </c>
      <c r="C44" s="459">
        <v>164765</v>
      </c>
      <c r="D44" s="459">
        <v>16347</v>
      </c>
      <c r="E44" s="459">
        <v>33984</v>
      </c>
      <c r="F44" s="459">
        <v>40347</v>
      </c>
      <c r="G44" s="459">
        <v>6300</v>
      </c>
      <c r="H44" s="460">
        <v>67787</v>
      </c>
      <c r="I44" s="11"/>
    </row>
    <row r="45" spans="1:9" s="854" customFormat="1">
      <c r="A45" s="74" t="s">
        <v>38</v>
      </c>
      <c r="B45" s="191" t="s">
        <v>30</v>
      </c>
      <c r="C45" s="461">
        <v>72897</v>
      </c>
      <c r="D45" s="461">
        <v>2125</v>
      </c>
      <c r="E45" s="461">
        <v>6289</v>
      </c>
      <c r="F45" s="461">
        <v>4912</v>
      </c>
      <c r="G45" s="461">
        <v>1660</v>
      </c>
      <c r="H45" s="462">
        <v>57911</v>
      </c>
      <c r="I45" s="11"/>
    </row>
    <row r="46" spans="1:9" s="854" customFormat="1">
      <c r="A46" s="72" t="s">
        <v>33</v>
      </c>
      <c r="B46" s="191" t="s">
        <v>31</v>
      </c>
      <c r="C46" s="461">
        <v>48918</v>
      </c>
      <c r="D46" s="461">
        <v>581</v>
      </c>
      <c r="E46" s="461">
        <v>1415</v>
      </c>
      <c r="F46" s="461">
        <v>1936</v>
      </c>
      <c r="G46" s="461">
        <v>1073</v>
      </c>
      <c r="H46" s="462">
        <v>43913</v>
      </c>
      <c r="I46" s="11"/>
    </row>
    <row r="47" spans="1:9" s="854" customFormat="1">
      <c r="A47" s="71" t="s">
        <v>40</v>
      </c>
      <c r="B47" s="193" t="s">
        <v>30</v>
      </c>
      <c r="C47" s="461">
        <v>278844</v>
      </c>
      <c r="D47" s="461">
        <v>35684</v>
      </c>
      <c r="E47" s="461">
        <v>105151</v>
      </c>
      <c r="F47" s="461">
        <v>86796</v>
      </c>
      <c r="G47" s="461">
        <v>8546</v>
      </c>
      <c r="H47" s="462">
        <v>42667</v>
      </c>
      <c r="I47" s="11"/>
    </row>
    <row r="48" spans="1:9" s="854" customFormat="1">
      <c r="A48" s="73" t="s">
        <v>35</v>
      </c>
      <c r="B48" s="193" t="s">
        <v>31</v>
      </c>
      <c r="C48" s="461">
        <v>115847</v>
      </c>
      <c r="D48" s="461">
        <v>15766</v>
      </c>
      <c r="E48" s="461">
        <v>32569</v>
      </c>
      <c r="F48" s="461">
        <v>38411</v>
      </c>
      <c r="G48" s="461">
        <v>5227</v>
      </c>
      <c r="H48" s="462">
        <v>23874</v>
      </c>
      <c r="I48" s="11"/>
    </row>
    <row r="49" spans="1:9" s="854" customFormat="1">
      <c r="A49" s="40" t="s">
        <v>1368</v>
      </c>
      <c r="B49" s="336" t="s">
        <v>30</v>
      </c>
      <c r="C49" s="459">
        <v>1004953</v>
      </c>
      <c r="D49" s="459">
        <v>179358</v>
      </c>
      <c r="E49" s="459">
        <v>276354</v>
      </c>
      <c r="F49" s="459">
        <v>240449</v>
      </c>
      <c r="G49" s="459">
        <v>35204</v>
      </c>
      <c r="H49" s="460">
        <v>273588</v>
      </c>
      <c r="I49" s="11"/>
    </row>
    <row r="50" spans="1:9" s="854" customFormat="1">
      <c r="A50" s="43"/>
      <c r="B50" s="336" t="s">
        <v>31</v>
      </c>
      <c r="C50" s="459">
        <v>481368</v>
      </c>
      <c r="D50" s="459">
        <v>85359</v>
      </c>
      <c r="E50" s="459">
        <v>87066</v>
      </c>
      <c r="F50" s="459">
        <v>104610</v>
      </c>
      <c r="G50" s="459">
        <v>21260</v>
      </c>
      <c r="H50" s="460">
        <v>183073</v>
      </c>
      <c r="I50" s="11"/>
    </row>
    <row r="51" spans="1:9" s="854" customFormat="1">
      <c r="A51" s="71" t="s">
        <v>38</v>
      </c>
      <c r="B51" s="193" t="s">
        <v>30</v>
      </c>
      <c r="C51" s="461">
        <v>184479</v>
      </c>
      <c r="D51" s="461">
        <v>1330</v>
      </c>
      <c r="E51" s="461">
        <v>11054</v>
      </c>
      <c r="F51" s="461">
        <v>16286</v>
      </c>
      <c r="G51" s="461">
        <v>4419</v>
      </c>
      <c r="H51" s="462">
        <v>151390</v>
      </c>
      <c r="I51" s="11"/>
    </row>
    <row r="52" spans="1:9" s="854" customFormat="1">
      <c r="A52" s="73" t="s">
        <v>33</v>
      </c>
      <c r="B52" s="193" t="s">
        <v>31</v>
      </c>
      <c r="C52" s="461">
        <v>125137</v>
      </c>
      <c r="D52" s="461">
        <v>357</v>
      </c>
      <c r="E52" s="461">
        <v>2374</v>
      </c>
      <c r="F52" s="461">
        <v>5279</v>
      </c>
      <c r="G52" s="461">
        <v>3050</v>
      </c>
      <c r="H52" s="462">
        <v>114077</v>
      </c>
      <c r="I52" s="11"/>
    </row>
    <row r="53" spans="1:9" s="854" customFormat="1">
      <c r="A53" s="71" t="s">
        <v>40</v>
      </c>
      <c r="B53" s="193" t="s">
        <v>30</v>
      </c>
      <c r="C53" s="461">
        <v>820474</v>
      </c>
      <c r="D53" s="461">
        <v>178028</v>
      </c>
      <c r="E53" s="461">
        <v>265300</v>
      </c>
      <c r="F53" s="461">
        <v>224163</v>
      </c>
      <c r="G53" s="461">
        <v>30785</v>
      </c>
      <c r="H53" s="462">
        <v>122198</v>
      </c>
      <c r="I53" s="11"/>
    </row>
    <row r="54" spans="1:9" s="854" customFormat="1">
      <c r="A54" s="73" t="s">
        <v>35</v>
      </c>
      <c r="B54" s="193" t="s">
        <v>31</v>
      </c>
      <c r="C54" s="461">
        <v>356231</v>
      </c>
      <c r="D54" s="461">
        <v>85002</v>
      </c>
      <c r="E54" s="461">
        <v>84692</v>
      </c>
      <c r="F54" s="461">
        <v>99331</v>
      </c>
      <c r="G54" s="461">
        <v>18210</v>
      </c>
      <c r="H54" s="462">
        <v>68996</v>
      </c>
      <c r="I54" s="11"/>
    </row>
    <row r="55" spans="1:9" s="854" customFormat="1">
      <c r="A55" s="40" t="s">
        <v>1369</v>
      </c>
      <c r="B55" s="336" t="s">
        <v>30</v>
      </c>
      <c r="C55" s="459">
        <v>1414089</v>
      </c>
      <c r="D55" s="459">
        <v>272707</v>
      </c>
      <c r="E55" s="459">
        <v>338415</v>
      </c>
      <c r="F55" s="459">
        <v>359215</v>
      </c>
      <c r="G55" s="459">
        <v>44571</v>
      </c>
      <c r="H55" s="460">
        <v>399181</v>
      </c>
      <c r="I55" s="11"/>
    </row>
    <row r="56" spans="1:9" s="854" customFormat="1">
      <c r="A56" s="43"/>
      <c r="B56" s="336" t="s">
        <v>31</v>
      </c>
      <c r="C56" s="459">
        <v>684332</v>
      </c>
      <c r="D56" s="459">
        <v>142976</v>
      </c>
      <c r="E56" s="459">
        <v>82467</v>
      </c>
      <c r="F56" s="459">
        <v>164737</v>
      </c>
      <c r="G56" s="459">
        <v>27503</v>
      </c>
      <c r="H56" s="460">
        <v>266649</v>
      </c>
      <c r="I56" s="11"/>
    </row>
    <row r="57" spans="1:9" s="854" customFormat="1">
      <c r="A57" s="71" t="s">
        <v>38</v>
      </c>
      <c r="B57" s="193" t="s">
        <v>30</v>
      </c>
      <c r="C57" s="461">
        <v>251497</v>
      </c>
      <c r="D57" s="461">
        <v>1333</v>
      </c>
      <c r="E57" s="461">
        <v>21364</v>
      </c>
      <c r="F57" s="461">
        <v>20242</v>
      </c>
      <c r="G57" s="461">
        <v>4003</v>
      </c>
      <c r="H57" s="462">
        <v>204555</v>
      </c>
      <c r="I57" s="11"/>
    </row>
    <row r="58" spans="1:9" s="854" customFormat="1">
      <c r="A58" s="73" t="s">
        <v>33</v>
      </c>
      <c r="B58" s="193" t="s">
        <v>31</v>
      </c>
      <c r="C58" s="461">
        <v>168279</v>
      </c>
      <c r="D58" s="461">
        <v>387</v>
      </c>
      <c r="E58" s="461">
        <v>4432</v>
      </c>
      <c r="F58" s="461">
        <v>8137</v>
      </c>
      <c r="G58" s="461">
        <v>2716</v>
      </c>
      <c r="H58" s="462">
        <v>152607</v>
      </c>
      <c r="I58" s="11"/>
    </row>
    <row r="59" spans="1:9" s="854" customFormat="1">
      <c r="A59" s="71" t="s">
        <v>40</v>
      </c>
      <c r="B59" s="193" t="s">
        <v>30</v>
      </c>
      <c r="C59" s="461">
        <v>1162592</v>
      </c>
      <c r="D59" s="461">
        <v>271374</v>
      </c>
      <c r="E59" s="461">
        <v>317051</v>
      </c>
      <c r="F59" s="461">
        <v>338973</v>
      </c>
      <c r="G59" s="461">
        <v>40568</v>
      </c>
      <c r="H59" s="462">
        <v>194626</v>
      </c>
      <c r="I59" s="11"/>
    </row>
    <row r="60" spans="1:9" s="852" customFormat="1" ht="21" customHeight="1">
      <c r="A60" s="73" t="s">
        <v>35</v>
      </c>
      <c r="B60" s="193" t="s">
        <v>31</v>
      </c>
      <c r="C60" s="461">
        <v>516053</v>
      </c>
      <c r="D60" s="461">
        <v>142589</v>
      </c>
      <c r="E60" s="461">
        <v>78035</v>
      </c>
      <c r="F60" s="461">
        <v>156600</v>
      </c>
      <c r="G60" s="461">
        <v>24787</v>
      </c>
      <c r="H60" s="462">
        <v>114042</v>
      </c>
      <c r="I60" s="2"/>
    </row>
    <row r="61" spans="1:9" s="854" customFormat="1">
      <c r="A61" s="40" t="s">
        <v>1370</v>
      </c>
      <c r="B61" s="347" t="s">
        <v>30</v>
      </c>
      <c r="C61" s="459">
        <v>2617732</v>
      </c>
      <c r="D61" s="459">
        <v>303607</v>
      </c>
      <c r="E61" s="459">
        <v>498612</v>
      </c>
      <c r="F61" s="459">
        <v>787375</v>
      </c>
      <c r="G61" s="459">
        <v>172887</v>
      </c>
      <c r="H61" s="460">
        <v>855251</v>
      </c>
      <c r="I61" s="11"/>
    </row>
    <row r="62" spans="1:9" s="854" customFormat="1">
      <c r="A62" s="43"/>
      <c r="B62" s="336" t="s">
        <v>31</v>
      </c>
      <c r="C62" s="459">
        <v>1266634</v>
      </c>
      <c r="D62" s="459">
        <v>139523</v>
      </c>
      <c r="E62" s="459">
        <v>138523</v>
      </c>
      <c r="F62" s="459">
        <v>339133</v>
      </c>
      <c r="G62" s="459">
        <v>99851</v>
      </c>
      <c r="H62" s="460">
        <v>549604</v>
      </c>
      <c r="I62" s="11"/>
    </row>
    <row r="63" spans="1:9" s="854" customFormat="1">
      <c r="A63" s="71" t="s">
        <v>38</v>
      </c>
      <c r="B63" s="193" t="s">
        <v>30</v>
      </c>
      <c r="C63" s="461">
        <v>524708</v>
      </c>
      <c r="D63" s="461">
        <v>2597</v>
      </c>
      <c r="E63" s="461">
        <v>29758</v>
      </c>
      <c r="F63" s="461">
        <v>57109</v>
      </c>
      <c r="G63" s="461">
        <v>24674</v>
      </c>
      <c r="H63" s="462">
        <v>410570</v>
      </c>
      <c r="I63" s="11"/>
    </row>
    <row r="64" spans="1:9" s="854" customFormat="1">
      <c r="A64" s="471" t="s">
        <v>33</v>
      </c>
      <c r="B64" s="193" t="s">
        <v>31</v>
      </c>
      <c r="C64" s="461">
        <v>343900</v>
      </c>
      <c r="D64" s="461">
        <v>983</v>
      </c>
      <c r="E64" s="461">
        <v>8418</v>
      </c>
      <c r="F64" s="461">
        <v>21406</v>
      </c>
      <c r="G64" s="461">
        <v>14745</v>
      </c>
      <c r="H64" s="462">
        <v>298348</v>
      </c>
      <c r="I64" s="11"/>
    </row>
    <row r="65" spans="1:9" s="854" customFormat="1">
      <c r="A65" s="71" t="s">
        <v>40</v>
      </c>
      <c r="B65" s="193" t="s">
        <v>30</v>
      </c>
      <c r="C65" s="461">
        <v>2093024</v>
      </c>
      <c r="D65" s="461">
        <v>301010</v>
      </c>
      <c r="E65" s="461">
        <v>468854</v>
      </c>
      <c r="F65" s="461">
        <v>730266</v>
      </c>
      <c r="G65" s="461">
        <v>148213</v>
      </c>
      <c r="H65" s="462">
        <v>444681</v>
      </c>
      <c r="I65" s="11"/>
    </row>
    <row r="66" spans="1:9" s="854" customFormat="1">
      <c r="A66" s="471" t="s">
        <v>35</v>
      </c>
      <c r="B66" s="193" t="s">
        <v>31</v>
      </c>
      <c r="C66" s="461">
        <v>922734</v>
      </c>
      <c r="D66" s="461">
        <v>138540</v>
      </c>
      <c r="E66" s="461">
        <v>130105</v>
      </c>
      <c r="F66" s="461">
        <v>317727</v>
      </c>
      <c r="G66" s="461">
        <v>85106</v>
      </c>
      <c r="H66" s="462">
        <v>251256</v>
      </c>
      <c r="I66" s="11"/>
    </row>
    <row r="67" spans="1:9" s="854" customFormat="1">
      <c r="A67" s="40" t="s">
        <v>1371</v>
      </c>
      <c r="B67" s="336" t="s">
        <v>30</v>
      </c>
      <c r="C67" s="459">
        <v>332418</v>
      </c>
      <c r="D67" s="459">
        <v>50177</v>
      </c>
      <c r="E67" s="459">
        <v>106175</v>
      </c>
      <c r="F67" s="459">
        <v>72669</v>
      </c>
      <c r="G67" s="459">
        <v>8731</v>
      </c>
      <c r="H67" s="460">
        <v>94666</v>
      </c>
      <c r="I67" s="11"/>
    </row>
    <row r="68" spans="1:9" s="854" customFormat="1">
      <c r="A68" s="43"/>
      <c r="B68" s="336" t="s">
        <v>31</v>
      </c>
      <c r="C68" s="459">
        <v>153821</v>
      </c>
      <c r="D68" s="459">
        <v>23161</v>
      </c>
      <c r="E68" s="459">
        <v>26049</v>
      </c>
      <c r="F68" s="459">
        <v>33682</v>
      </c>
      <c r="G68" s="459">
        <v>5525</v>
      </c>
      <c r="H68" s="460">
        <v>65404</v>
      </c>
      <c r="I68" s="11"/>
    </row>
    <row r="69" spans="1:9" s="854" customFormat="1">
      <c r="A69" s="71" t="s">
        <v>38</v>
      </c>
      <c r="B69" s="193" t="s">
        <v>30</v>
      </c>
      <c r="C69" s="461">
        <v>72045</v>
      </c>
      <c r="D69" s="461">
        <v>1328</v>
      </c>
      <c r="E69" s="461">
        <v>5004</v>
      </c>
      <c r="F69" s="461">
        <v>5037</v>
      </c>
      <c r="G69" s="461">
        <v>1550</v>
      </c>
      <c r="H69" s="462">
        <v>59126</v>
      </c>
      <c r="I69" s="11"/>
    </row>
    <row r="70" spans="1:9" s="854" customFormat="1">
      <c r="A70" s="73" t="s">
        <v>33</v>
      </c>
      <c r="B70" s="193" t="s">
        <v>31</v>
      </c>
      <c r="C70" s="461">
        <v>49174</v>
      </c>
      <c r="D70" s="461">
        <v>296</v>
      </c>
      <c r="E70" s="461">
        <v>1134</v>
      </c>
      <c r="F70" s="461">
        <v>1995</v>
      </c>
      <c r="G70" s="461">
        <v>1054</v>
      </c>
      <c r="H70" s="462">
        <v>44695</v>
      </c>
      <c r="I70" s="11"/>
    </row>
    <row r="71" spans="1:9" s="854" customFormat="1">
      <c r="A71" s="71" t="s">
        <v>40</v>
      </c>
      <c r="B71" s="193" t="s">
        <v>30</v>
      </c>
      <c r="C71" s="461">
        <v>260373</v>
      </c>
      <c r="D71" s="461">
        <v>48849</v>
      </c>
      <c r="E71" s="461">
        <v>101171</v>
      </c>
      <c r="F71" s="461">
        <v>67632</v>
      </c>
      <c r="G71" s="461">
        <v>7181</v>
      </c>
      <c r="H71" s="462">
        <v>35540</v>
      </c>
      <c r="I71" s="11"/>
    </row>
    <row r="72" spans="1:9" s="854" customFormat="1">
      <c r="A72" s="73" t="s">
        <v>35</v>
      </c>
      <c r="B72" s="193" t="s">
        <v>31</v>
      </c>
      <c r="C72" s="461">
        <v>104647</v>
      </c>
      <c r="D72" s="461">
        <v>22865</v>
      </c>
      <c r="E72" s="461">
        <v>24915</v>
      </c>
      <c r="F72" s="461">
        <v>31687</v>
      </c>
      <c r="G72" s="461">
        <v>4471</v>
      </c>
      <c r="H72" s="462">
        <v>20709</v>
      </c>
      <c r="I72" s="11"/>
    </row>
    <row r="73" spans="1:9" s="854" customFormat="1">
      <c r="A73" s="40" t="s">
        <v>1372</v>
      </c>
      <c r="B73" s="336" t="s">
        <v>30</v>
      </c>
      <c r="C73" s="459">
        <v>852388</v>
      </c>
      <c r="D73" s="459">
        <v>259952</v>
      </c>
      <c r="E73" s="459">
        <v>215743</v>
      </c>
      <c r="F73" s="459">
        <v>155318</v>
      </c>
      <c r="G73" s="459">
        <v>15897</v>
      </c>
      <c r="H73" s="460">
        <v>205478</v>
      </c>
      <c r="I73" s="11"/>
    </row>
    <row r="74" spans="1:9" s="854" customFormat="1">
      <c r="A74" s="43"/>
      <c r="B74" s="336" t="s">
        <v>31</v>
      </c>
      <c r="C74" s="459">
        <v>408742</v>
      </c>
      <c r="D74" s="459">
        <v>137139</v>
      </c>
      <c r="E74" s="459">
        <v>53011</v>
      </c>
      <c r="F74" s="459">
        <v>71310</v>
      </c>
      <c r="G74" s="459">
        <v>9893</v>
      </c>
      <c r="H74" s="460">
        <v>137389</v>
      </c>
      <c r="I74" s="11"/>
    </row>
    <row r="75" spans="1:9" s="854" customFormat="1">
      <c r="A75" s="71" t="s">
        <v>38</v>
      </c>
      <c r="B75" s="193" t="s">
        <v>30</v>
      </c>
      <c r="C75" s="461">
        <v>154404</v>
      </c>
      <c r="D75" s="461">
        <v>2017</v>
      </c>
      <c r="E75" s="461">
        <v>12984</v>
      </c>
      <c r="F75" s="461">
        <v>10323</v>
      </c>
      <c r="G75" s="461">
        <v>2236</v>
      </c>
      <c r="H75" s="462">
        <v>126844</v>
      </c>
      <c r="I75" s="11"/>
    </row>
    <row r="76" spans="1:9" s="854" customFormat="1">
      <c r="A76" s="73" t="s">
        <v>33</v>
      </c>
      <c r="B76" s="193" t="s">
        <v>31</v>
      </c>
      <c r="C76" s="461">
        <v>100387</v>
      </c>
      <c r="D76" s="461">
        <v>476</v>
      </c>
      <c r="E76" s="461">
        <v>2347</v>
      </c>
      <c r="F76" s="461">
        <v>3282</v>
      </c>
      <c r="G76" s="461">
        <v>1362</v>
      </c>
      <c r="H76" s="462">
        <v>92920</v>
      </c>
      <c r="I76" s="11"/>
    </row>
    <row r="77" spans="1:9" s="854" customFormat="1">
      <c r="A77" s="71" t="s">
        <v>40</v>
      </c>
      <c r="B77" s="193" t="s">
        <v>30</v>
      </c>
      <c r="C77" s="461">
        <v>697984</v>
      </c>
      <c r="D77" s="461">
        <v>257935</v>
      </c>
      <c r="E77" s="461">
        <v>202759</v>
      </c>
      <c r="F77" s="461">
        <v>144995</v>
      </c>
      <c r="G77" s="461">
        <v>13661</v>
      </c>
      <c r="H77" s="462">
        <v>78634</v>
      </c>
      <c r="I77" s="11"/>
    </row>
    <row r="78" spans="1:9" s="854" customFormat="1">
      <c r="A78" s="73" t="s">
        <v>35</v>
      </c>
      <c r="B78" s="193" t="s">
        <v>31</v>
      </c>
      <c r="C78" s="461">
        <v>308355</v>
      </c>
      <c r="D78" s="461">
        <v>136663</v>
      </c>
      <c r="E78" s="461">
        <v>50664</v>
      </c>
      <c r="F78" s="461">
        <v>68028</v>
      </c>
      <c r="G78" s="461">
        <v>8531</v>
      </c>
      <c r="H78" s="462">
        <v>44469</v>
      </c>
      <c r="I78" s="11"/>
    </row>
    <row r="79" spans="1:9" s="854" customFormat="1">
      <c r="A79" s="40" t="s">
        <v>1373</v>
      </c>
      <c r="B79" s="336" t="s">
        <v>30</v>
      </c>
      <c r="C79" s="459">
        <v>432070</v>
      </c>
      <c r="D79" s="459">
        <v>126965</v>
      </c>
      <c r="E79" s="459">
        <v>91912</v>
      </c>
      <c r="F79" s="459">
        <v>88407</v>
      </c>
      <c r="G79" s="459">
        <v>11170</v>
      </c>
      <c r="H79" s="460">
        <v>113616</v>
      </c>
      <c r="I79" s="11"/>
    </row>
    <row r="80" spans="1:9" s="854" customFormat="1">
      <c r="A80" s="43"/>
      <c r="B80" s="336" t="s">
        <v>31</v>
      </c>
      <c r="C80" s="459">
        <v>204074</v>
      </c>
      <c r="D80" s="459">
        <v>55217</v>
      </c>
      <c r="E80" s="459">
        <v>23735</v>
      </c>
      <c r="F80" s="459">
        <v>40786</v>
      </c>
      <c r="G80" s="459">
        <v>7055</v>
      </c>
      <c r="H80" s="460">
        <v>77281</v>
      </c>
      <c r="I80" s="11"/>
    </row>
    <row r="81" spans="1:9" s="854" customFormat="1">
      <c r="A81" s="71" t="s">
        <v>38</v>
      </c>
      <c r="B81" s="193" t="s">
        <v>30</v>
      </c>
      <c r="C81" s="461">
        <v>88887</v>
      </c>
      <c r="D81" s="461">
        <v>1489</v>
      </c>
      <c r="E81" s="461">
        <v>4634</v>
      </c>
      <c r="F81" s="461">
        <v>6994</v>
      </c>
      <c r="G81" s="461">
        <v>1522</v>
      </c>
      <c r="H81" s="462">
        <v>74248</v>
      </c>
      <c r="I81" s="11"/>
    </row>
    <row r="82" spans="1:9" s="854" customFormat="1">
      <c r="A82" s="73" t="s">
        <v>33</v>
      </c>
      <c r="B82" s="193" t="s">
        <v>31</v>
      </c>
      <c r="C82" s="461">
        <v>58952</v>
      </c>
      <c r="D82" s="461">
        <v>416</v>
      </c>
      <c r="E82" s="461">
        <v>1098</v>
      </c>
      <c r="F82" s="461">
        <v>2354</v>
      </c>
      <c r="G82" s="461">
        <v>1015</v>
      </c>
      <c r="H82" s="462">
        <v>54069</v>
      </c>
      <c r="I82" s="11"/>
    </row>
    <row r="83" spans="1:9" s="854" customFormat="1">
      <c r="A83" s="71" t="s">
        <v>40</v>
      </c>
      <c r="B83" s="193" t="s">
        <v>30</v>
      </c>
      <c r="C83" s="461">
        <v>343183</v>
      </c>
      <c r="D83" s="461">
        <v>125476</v>
      </c>
      <c r="E83" s="461">
        <v>87278</v>
      </c>
      <c r="F83" s="461">
        <v>81413</v>
      </c>
      <c r="G83" s="461">
        <v>9648</v>
      </c>
      <c r="H83" s="462">
        <v>39368</v>
      </c>
      <c r="I83" s="11"/>
    </row>
    <row r="84" spans="1:9" s="854" customFormat="1">
      <c r="A84" s="73" t="s">
        <v>35</v>
      </c>
      <c r="B84" s="193" t="s">
        <v>31</v>
      </c>
      <c r="C84" s="461">
        <v>145122</v>
      </c>
      <c r="D84" s="461">
        <v>54801</v>
      </c>
      <c r="E84" s="461">
        <v>22637</v>
      </c>
      <c r="F84" s="461">
        <v>38432</v>
      </c>
      <c r="G84" s="461">
        <v>6040</v>
      </c>
      <c r="H84" s="462">
        <v>23212</v>
      </c>
      <c r="I84" s="11"/>
    </row>
    <row r="85" spans="1:9" s="854" customFormat="1">
      <c r="A85" s="40" t="s">
        <v>1374</v>
      </c>
      <c r="B85" s="336" t="s">
        <v>30</v>
      </c>
      <c r="C85" s="459">
        <v>874495</v>
      </c>
      <c r="D85" s="459">
        <v>67683</v>
      </c>
      <c r="E85" s="459">
        <v>252226</v>
      </c>
      <c r="F85" s="459">
        <v>242264</v>
      </c>
      <c r="G85" s="459">
        <v>37702</v>
      </c>
      <c r="H85" s="460">
        <v>274620</v>
      </c>
      <c r="I85" s="11"/>
    </row>
    <row r="86" spans="1:9" s="854" customFormat="1">
      <c r="A86" s="43"/>
      <c r="B86" s="336" t="s">
        <v>31</v>
      </c>
      <c r="C86" s="459">
        <v>417053</v>
      </c>
      <c r="D86" s="459">
        <v>28604</v>
      </c>
      <c r="E86" s="459">
        <v>70937</v>
      </c>
      <c r="F86" s="459">
        <v>110010</v>
      </c>
      <c r="G86" s="459">
        <v>23980</v>
      </c>
      <c r="H86" s="460">
        <v>183522</v>
      </c>
      <c r="I86" s="11"/>
    </row>
    <row r="87" spans="1:9" s="854" customFormat="1">
      <c r="A87" s="71" t="s">
        <v>38</v>
      </c>
      <c r="B87" s="193" t="s">
        <v>30</v>
      </c>
      <c r="C87" s="461">
        <v>174345</v>
      </c>
      <c r="D87" s="461">
        <v>2058</v>
      </c>
      <c r="E87" s="461">
        <v>13536</v>
      </c>
      <c r="F87" s="461">
        <v>18071</v>
      </c>
      <c r="G87" s="461">
        <v>6194</v>
      </c>
      <c r="H87" s="462">
        <v>134486</v>
      </c>
      <c r="I87" s="11"/>
    </row>
    <row r="88" spans="1:9" s="854" customFormat="1">
      <c r="A88" s="73" t="s">
        <v>33</v>
      </c>
      <c r="B88" s="193" t="s">
        <v>31</v>
      </c>
      <c r="C88" s="461">
        <v>114847</v>
      </c>
      <c r="D88" s="461">
        <v>575</v>
      </c>
      <c r="E88" s="461">
        <v>3537</v>
      </c>
      <c r="F88" s="461">
        <v>6091</v>
      </c>
      <c r="G88" s="461">
        <v>4133</v>
      </c>
      <c r="H88" s="462">
        <v>100511</v>
      </c>
      <c r="I88" s="11"/>
    </row>
    <row r="89" spans="1:9" s="854" customFormat="1">
      <c r="A89" s="71" t="s">
        <v>40</v>
      </c>
      <c r="B89" s="193" t="s">
        <v>30</v>
      </c>
      <c r="C89" s="461">
        <v>700150</v>
      </c>
      <c r="D89" s="461">
        <v>65625</v>
      </c>
      <c r="E89" s="461">
        <v>238690</v>
      </c>
      <c r="F89" s="461">
        <v>224193</v>
      </c>
      <c r="G89" s="461">
        <v>31508</v>
      </c>
      <c r="H89" s="462">
        <v>140134</v>
      </c>
      <c r="I89" s="11"/>
    </row>
    <row r="90" spans="1:9" s="854" customFormat="1">
      <c r="A90" s="73" t="s">
        <v>35</v>
      </c>
      <c r="B90" s="193" t="s">
        <v>31</v>
      </c>
      <c r="C90" s="461">
        <v>302206</v>
      </c>
      <c r="D90" s="461">
        <v>28029</v>
      </c>
      <c r="E90" s="461">
        <v>67400</v>
      </c>
      <c r="F90" s="461">
        <v>103919</v>
      </c>
      <c r="G90" s="461">
        <v>19847</v>
      </c>
      <c r="H90" s="462">
        <v>83011</v>
      </c>
      <c r="I90" s="11"/>
    </row>
    <row r="91" spans="1:9" s="854" customFormat="1">
      <c r="A91" s="40" t="s">
        <v>1375</v>
      </c>
      <c r="B91" s="336" t="s">
        <v>30</v>
      </c>
      <c r="C91" s="459">
        <v>1744897</v>
      </c>
      <c r="D91" s="459">
        <v>102554</v>
      </c>
      <c r="E91" s="459">
        <v>606962</v>
      </c>
      <c r="F91" s="459">
        <v>457826</v>
      </c>
      <c r="G91" s="459">
        <v>63196</v>
      </c>
      <c r="H91" s="460">
        <v>514359</v>
      </c>
      <c r="I91" s="11"/>
    </row>
    <row r="92" spans="1:9" s="854" customFormat="1">
      <c r="A92" s="43"/>
      <c r="B92" s="336" t="s">
        <v>31</v>
      </c>
      <c r="C92" s="459">
        <v>799247</v>
      </c>
      <c r="D92" s="459">
        <v>51975</v>
      </c>
      <c r="E92" s="459">
        <v>154194</v>
      </c>
      <c r="F92" s="459">
        <v>208403</v>
      </c>
      <c r="G92" s="459">
        <v>39236</v>
      </c>
      <c r="H92" s="460">
        <v>345439</v>
      </c>
      <c r="I92" s="11"/>
    </row>
    <row r="93" spans="1:9" s="854" customFormat="1">
      <c r="A93" s="71" t="s">
        <v>38</v>
      </c>
      <c r="B93" s="193" t="s">
        <v>30</v>
      </c>
      <c r="C93" s="461">
        <v>410355</v>
      </c>
      <c r="D93" s="461">
        <v>1332</v>
      </c>
      <c r="E93" s="461">
        <v>100141</v>
      </c>
      <c r="F93" s="461">
        <v>33177</v>
      </c>
      <c r="G93" s="461">
        <v>9918</v>
      </c>
      <c r="H93" s="462">
        <v>265787</v>
      </c>
      <c r="I93" s="11"/>
    </row>
    <row r="94" spans="1:9" s="854" customFormat="1">
      <c r="A94" s="73" t="s">
        <v>33</v>
      </c>
      <c r="B94" s="193" t="s">
        <v>31</v>
      </c>
      <c r="C94" s="461">
        <v>239428</v>
      </c>
      <c r="D94" s="461">
        <v>347</v>
      </c>
      <c r="E94" s="461">
        <v>14118</v>
      </c>
      <c r="F94" s="461">
        <v>13131</v>
      </c>
      <c r="G94" s="461">
        <v>6886</v>
      </c>
      <c r="H94" s="462">
        <v>204946</v>
      </c>
      <c r="I94" s="11"/>
    </row>
    <row r="95" spans="1:9" s="854" customFormat="1">
      <c r="A95" s="71" t="s">
        <v>40</v>
      </c>
      <c r="B95" s="193" t="s">
        <v>30</v>
      </c>
      <c r="C95" s="461">
        <v>1334542</v>
      </c>
      <c r="D95" s="461">
        <v>101222</v>
      </c>
      <c r="E95" s="461">
        <v>506821</v>
      </c>
      <c r="F95" s="461">
        <v>424649</v>
      </c>
      <c r="G95" s="461">
        <v>53278</v>
      </c>
      <c r="H95" s="462">
        <v>248572</v>
      </c>
      <c r="I95" s="11"/>
    </row>
    <row r="96" spans="1:9" s="854" customFormat="1">
      <c r="A96" s="73" t="s">
        <v>35</v>
      </c>
      <c r="B96" s="193" t="s">
        <v>31</v>
      </c>
      <c r="C96" s="461">
        <v>559819</v>
      </c>
      <c r="D96" s="461">
        <v>51628</v>
      </c>
      <c r="E96" s="461">
        <v>140076</v>
      </c>
      <c r="F96" s="461">
        <v>195272</v>
      </c>
      <c r="G96" s="461">
        <v>32350</v>
      </c>
      <c r="H96" s="462">
        <v>140493</v>
      </c>
      <c r="I96" s="11"/>
    </row>
    <row r="97" spans="1:9" s="854" customFormat="1">
      <c r="A97" s="40" t="s">
        <v>1376</v>
      </c>
      <c r="B97" s="336" t="s">
        <v>30</v>
      </c>
      <c r="C97" s="459">
        <v>481247</v>
      </c>
      <c r="D97" s="459">
        <v>149670</v>
      </c>
      <c r="E97" s="459">
        <v>108915</v>
      </c>
      <c r="F97" s="459">
        <v>93952</v>
      </c>
      <c r="G97" s="459">
        <v>9477</v>
      </c>
      <c r="H97" s="460">
        <v>119233</v>
      </c>
      <c r="I97" s="11"/>
    </row>
    <row r="98" spans="1:9" s="854" customFormat="1">
      <c r="A98" s="464"/>
      <c r="B98" s="472" t="s">
        <v>31</v>
      </c>
      <c r="C98" s="459">
        <v>230826</v>
      </c>
      <c r="D98" s="459">
        <v>74748</v>
      </c>
      <c r="E98" s="459">
        <v>25731</v>
      </c>
      <c r="F98" s="459">
        <v>42777</v>
      </c>
      <c r="G98" s="459">
        <v>5680</v>
      </c>
      <c r="H98" s="460">
        <v>81890</v>
      </c>
      <c r="I98" s="11"/>
    </row>
    <row r="99" spans="1:9" s="854" customFormat="1">
      <c r="A99" s="71" t="s">
        <v>38</v>
      </c>
      <c r="B99" s="193" t="s">
        <v>30</v>
      </c>
      <c r="C99" s="461">
        <v>90771</v>
      </c>
      <c r="D99" s="461">
        <v>938</v>
      </c>
      <c r="E99" s="461">
        <v>7323</v>
      </c>
      <c r="F99" s="461">
        <v>6661</v>
      </c>
      <c r="G99" s="461">
        <v>1279</v>
      </c>
      <c r="H99" s="462">
        <v>74570</v>
      </c>
      <c r="I99" s="11"/>
    </row>
    <row r="100" spans="1:9" s="854" customFormat="1">
      <c r="A100" s="73" t="s">
        <v>33</v>
      </c>
      <c r="B100" s="463" t="s">
        <v>31</v>
      </c>
      <c r="C100" s="461">
        <v>60459</v>
      </c>
      <c r="D100" s="461">
        <v>240</v>
      </c>
      <c r="E100" s="461">
        <v>1724</v>
      </c>
      <c r="F100" s="461">
        <v>2336</v>
      </c>
      <c r="G100" s="461">
        <v>790</v>
      </c>
      <c r="H100" s="462">
        <v>55369</v>
      </c>
      <c r="I100" s="11"/>
    </row>
    <row r="101" spans="1:9" s="854" customFormat="1">
      <c r="A101" s="71" t="s">
        <v>40</v>
      </c>
      <c r="B101" s="193" t="s">
        <v>30</v>
      </c>
      <c r="C101" s="461">
        <v>390476</v>
      </c>
      <c r="D101" s="461">
        <v>148732</v>
      </c>
      <c r="E101" s="461">
        <v>101592</v>
      </c>
      <c r="F101" s="461">
        <v>87291</v>
      </c>
      <c r="G101" s="461">
        <v>8198</v>
      </c>
      <c r="H101" s="462">
        <v>44663</v>
      </c>
      <c r="I101" s="11"/>
    </row>
    <row r="102" spans="1:9" s="854" customFormat="1">
      <c r="A102" s="73" t="s">
        <v>35</v>
      </c>
      <c r="B102" s="193" t="s">
        <v>31</v>
      </c>
      <c r="C102" s="461">
        <v>170367</v>
      </c>
      <c r="D102" s="461">
        <v>74508</v>
      </c>
      <c r="E102" s="461">
        <v>24007</v>
      </c>
      <c r="F102" s="461">
        <v>40441</v>
      </c>
      <c r="G102" s="461">
        <v>4890</v>
      </c>
      <c r="H102" s="462">
        <v>26521</v>
      </c>
      <c r="I102" s="11"/>
    </row>
    <row r="103" spans="1:9" s="854" customFormat="1">
      <c r="A103" s="40" t="s">
        <v>1377</v>
      </c>
      <c r="B103" s="336" t="s">
        <v>30</v>
      </c>
      <c r="C103" s="459">
        <v>452840</v>
      </c>
      <c r="D103" s="459">
        <v>70732</v>
      </c>
      <c r="E103" s="459">
        <v>134648</v>
      </c>
      <c r="F103" s="459">
        <v>97587</v>
      </c>
      <c r="G103" s="459">
        <v>12381</v>
      </c>
      <c r="H103" s="460">
        <v>137492</v>
      </c>
      <c r="I103" s="11"/>
    </row>
    <row r="104" spans="1:9" s="854" customFormat="1">
      <c r="A104" s="473"/>
      <c r="B104" s="472" t="s">
        <v>31</v>
      </c>
      <c r="C104" s="459">
        <v>214898</v>
      </c>
      <c r="D104" s="459">
        <v>29301</v>
      </c>
      <c r="E104" s="459">
        <v>37610</v>
      </c>
      <c r="F104" s="459">
        <v>46067</v>
      </c>
      <c r="G104" s="459">
        <v>8065</v>
      </c>
      <c r="H104" s="460">
        <v>93855</v>
      </c>
      <c r="I104" s="11"/>
    </row>
    <row r="105" spans="1:9" s="854" customFormat="1">
      <c r="A105" s="71" t="s">
        <v>38</v>
      </c>
      <c r="B105" s="193" t="s">
        <v>30</v>
      </c>
      <c r="C105" s="461">
        <v>103140</v>
      </c>
      <c r="D105" s="461">
        <v>2613</v>
      </c>
      <c r="E105" s="461">
        <v>6833</v>
      </c>
      <c r="F105" s="461">
        <v>7559</v>
      </c>
      <c r="G105" s="461">
        <v>1806</v>
      </c>
      <c r="H105" s="462">
        <v>84329</v>
      </c>
      <c r="I105" s="11"/>
    </row>
    <row r="106" spans="1:9" s="854" customFormat="1" ht="15.75" customHeight="1">
      <c r="A106" s="73" t="s">
        <v>33</v>
      </c>
      <c r="B106" s="193" t="s">
        <v>31</v>
      </c>
      <c r="C106" s="461">
        <v>68962</v>
      </c>
      <c r="D106" s="461">
        <v>679</v>
      </c>
      <c r="E106" s="461">
        <v>1561</v>
      </c>
      <c r="F106" s="461">
        <v>2901</v>
      </c>
      <c r="G106" s="461">
        <v>1323</v>
      </c>
      <c r="H106" s="462">
        <v>62498</v>
      </c>
      <c r="I106" s="11"/>
    </row>
    <row r="107" spans="1:9" s="854" customFormat="1">
      <c r="A107" s="71" t="s">
        <v>40</v>
      </c>
      <c r="B107" s="193" t="s">
        <v>30</v>
      </c>
      <c r="C107" s="461">
        <v>349700</v>
      </c>
      <c r="D107" s="461">
        <v>68119</v>
      </c>
      <c r="E107" s="461">
        <v>127815</v>
      </c>
      <c r="F107" s="461">
        <v>90028</v>
      </c>
      <c r="G107" s="461">
        <v>10575</v>
      </c>
      <c r="H107" s="462">
        <v>53163</v>
      </c>
      <c r="I107" s="11"/>
    </row>
    <row r="108" spans="1:9" s="854" customFormat="1">
      <c r="A108" s="73" t="s">
        <v>35</v>
      </c>
      <c r="B108" s="193" t="s">
        <v>31</v>
      </c>
      <c r="C108" s="461">
        <v>145936</v>
      </c>
      <c r="D108" s="461">
        <v>28622</v>
      </c>
      <c r="E108" s="461">
        <v>36049</v>
      </c>
      <c r="F108" s="461">
        <v>43166</v>
      </c>
      <c r="G108" s="461">
        <v>6742</v>
      </c>
      <c r="H108" s="462">
        <v>31357</v>
      </c>
      <c r="I108" s="11"/>
    </row>
    <row r="109" spans="1:9" s="854" customFormat="1">
      <c r="A109" s="40" t="s">
        <v>1378</v>
      </c>
      <c r="B109" s="336" t="s">
        <v>30</v>
      </c>
      <c r="C109" s="459">
        <v>1541728</v>
      </c>
      <c r="D109" s="459">
        <v>214399</v>
      </c>
      <c r="E109" s="459">
        <v>483218</v>
      </c>
      <c r="F109" s="459">
        <v>408066</v>
      </c>
      <c r="G109" s="459">
        <v>46417</v>
      </c>
      <c r="H109" s="460">
        <v>389628</v>
      </c>
      <c r="I109" s="11"/>
    </row>
    <row r="110" spans="1:9" s="854" customFormat="1">
      <c r="A110" s="473"/>
      <c r="B110" s="472" t="s">
        <v>31</v>
      </c>
      <c r="C110" s="459">
        <v>707402</v>
      </c>
      <c r="D110" s="459">
        <v>98893</v>
      </c>
      <c r="E110" s="459">
        <v>140626</v>
      </c>
      <c r="F110" s="459">
        <v>181324</v>
      </c>
      <c r="G110" s="459">
        <v>28017</v>
      </c>
      <c r="H110" s="460">
        <v>258542</v>
      </c>
      <c r="I110" s="11"/>
    </row>
    <row r="111" spans="1:9" s="854" customFormat="1">
      <c r="A111" s="71" t="s">
        <v>38</v>
      </c>
      <c r="B111" s="193" t="s">
        <v>30</v>
      </c>
      <c r="C111" s="461">
        <v>248487</v>
      </c>
      <c r="D111" s="461">
        <v>4035</v>
      </c>
      <c r="E111" s="461">
        <v>20403</v>
      </c>
      <c r="F111" s="461">
        <v>20698</v>
      </c>
      <c r="G111" s="461">
        <v>5467</v>
      </c>
      <c r="H111" s="462">
        <v>197884</v>
      </c>
      <c r="I111" s="11"/>
    </row>
    <row r="112" spans="1:9" s="854" customFormat="1">
      <c r="A112" s="73" t="s">
        <v>33</v>
      </c>
      <c r="B112" s="193" t="s">
        <v>31</v>
      </c>
      <c r="C112" s="461">
        <v>165990</v>
      </c>
      <c r="D112" s="461">
        <v>1066</v>
      </c>
      <c r="E112" s="461">
        <v>4336</v>
      </c>
      <c r="F112" s="461">
        <v>7537</v>
      </c>
      <c r="G112" s="461">
        <v>3619</v>
      </c>
      <c r="H112" s="462">
        <v>149432</v>
      </c>
      <c r="I112" s="11"/>
    </row>
    <row r="113" spans="1:9" s="854" customFormat="1">
      <c r="A113" s="71" t="s">
        <v>40</v>
      </c>
      <c r="B113" s="193" t="s">
        <v>30</v>
      </c>
      <c r="C113" s="461">
        <v>1293241</v>
      </c>
      <c r="D113" s="461">
        <v>210364</v>
      </c>
      <c r="E113" s="461">
        <v>462815</v>
      </c>
      <c r="F113" s="461">
        <v>387368</v>
      </c>
      <c r="G113" s="461">
        <v>40950</v>
      </c>
      <c r="H113" s="462">
        <v>191744</v>
      </c>
      <c r="I113" s="11"/>
    </row>
    <row r="114" spans="1:9" s="854" customFormat="1">
      <c r="A114" s="73" t="s">
        <v>35</v>
      </c>
      <c r="B114" s="193" t="s">
        <v>31</v>
      </c>
      <c r="C114" s="461">
        <v>541412</v>
      </c>
      <c r="D114" s="461">
        <v>97827</v>
      </c>
      <c r="E114" s="461">
        <v>136290</v>
      </c>
      <c r="F114" s="461">
        <v>173787</v>
      </c>
      <c r="G114" s="461">
        <v>24398</v>
      </c>
      <c r="H114" s="462">
        <v>109110</v>
      </c>
      <c r="I114" s="11"/>
    </row>
    <row r="115" spans="1:9" s="854" customFormat="1">
      <c r="A115" s="40" t="s">
        <v>1379</v>
      </c>
      <c r="B115" s="347" t="s">
        <v>30</v>
      </c>
      <c r="C115" s="459">
        <v>563545</v>
      </c>
      <c r="D115" s="459">
        <v>51093</v>
      </c>
      <c r="E115" s="459">
        <v>153166</v>
      </c>
      <c r="F115" s="459">
        <v>163782</v>
      </c>
      <c r="G115" s="459">
        <v>19557</v>
      </c>
      <c r="H115" s="460">
        <v>175947</v>
      </c>
      <c r="I115" s="11"/>
    </row>
    <row r="116" spans="1:9" s="854" customFormat="1">
      <c r="A116" s="473"/>
      <c r="B116" s="472" t="s">
        <v>31</v>
      </c>
      <c r="C116" s="459">
        <v>268803</v>
      </c>
      <c r="D116" s="459">
        <v>20584</v>
      </c>
      <c r="E116" s="459">
        <v>41836</v>
      </c>
      <c r="F116" s="459">
        <v>75749</v>
      </c>
      <c r="G116" s="459">
        <v>12233</v>
      </c>
      <c r="H116" s="460">
        <v>118401</v>
      </c>
      <c r="I116" s="11"/>
    </row>
    <row r="117" spans="1:9" s="854" customFormat="1">
      <c r="A117" s="71" t="s">
        <v>38</v>
      </c>
      <c r="B117" s="193" t="s">
        <v>30</v>
      </c>
      <c r="C117" s="461">
        <v>131475</v>
      </c>
      <c r="D117" s="461">
        <v>2821</v>
      </c>
      <c r="E117" s="461">
        <v>11238</v>
      </c>
      <c r="F117" s="461">
        <v>12721</v>
      </c>
      <c r="G117" s="461">
        <v>3566</v>
      </c>
      <c r="H117" s="462">
        <v>101129</v>
      </c>
      <c r="I117" s="11"/>
    </row>
    <row r="118" spans="1:9" s="854" customFormat="1">
      <c r="A118" s="471" t="s">
        <v>33</v>
      </c>
      <c r="B118" s="193" t="s">
        <v>31</v>
      </c>
      <c r="C118" s="461">
        <v>85867</v>
      </c>
      <c r="D118" s="461">
        <v>819</v>
      </c>
      <c r="E118" s="461">
        <v>2327</v>
      </c>
      <c r="F118" s="461">
        <v>5078</v>
      </c>
      <c r="G118" s="461">
        <v>2277</v>
      </c>
      <c r="H118" s="462">
        <v>75366</v>
      </c>
      <c r="I118" s="11"/>
    </row>
    <row r="119" spans="1:9" s="854" customFormat="1">
      <c r="A119" s="71" t="s">
        <v>40</v>
      </c>
      <c r="B119" s="193" t="s">
        <v>30</v>
      </c>
      <c r="C119" s="461">
        <v>432070</v>
      </c>
      <c r="D119" s="461">
        <v>48272</v>
      </c>
      <c r="E119" s="461">
        <v>141928</v>
      </c>
      <c r="F119" s="461">
        <v>151061</v>
      </c>
      <c r="G119" s="461">
        <v>15991</v>
      </c>
      <c r="H119" s="462">
        <v>74818</v>
      </c>
      <c r="I119" s="11"/>
    </row>
    <row r="120" spans="1:9" s="854" customFormat="1">
      <c r="A120" s="471" t="s">
        <v>35</v>
      </c>
      <c r="B120" s="193" t="s">
        <v>31</v>
      </c>
      <c r="C120" s="461">
        <v>182936</v>
      </c>
      <c r="D120" s="461">
        <v>19765</v>
      </c>
      <c r="E120" s="461">
        <v>39509</v>
      </c>
      <c r="F120" s="461">
        <v>70671</v>
      </c>
      <c r="G120" s="461">
        <v>9956</v>
      </c>
      <c r="H120" s="462">
        <v>43035</v>
      </c>
      <c r="I120" s="11"/>
    </row>
    <row r="121" spans="1:9" s="854" customFormat="1">
      <c r="A121" s="1"/>
      <c r="B121" s="1"/>
      <c r="C121" s="1"/>
      <c r="D121" s="1"/>
      <c r="E121" s="1"/>
      <c r="F121" s="1"/>
      <c r="G121" s="1"/>
      <c r="H121" s="1"/>
      <c r="I121" s="11"/>
    </row>
    <row r="122" spans="1:9" ht="240" customHeight="1">
      <c r="A122" s="550" t="s">
        <v>1380</v>
      </c>
      <c r="B122" s="551"/>
      <c r="C122" s="551"/>
      <c r="D122" s="551"/>
      <c r="E122" s="551"/>
      <c r="F122" s="551"/>
      <c r="G122" s="551"/>
      <c r="H122" s="551"/>
    </row>
  </sheetData>
  <autoFilter ref="A19:H120"/>
  <mergeCells count="9">
    <mergeCell ref="A122:H122"/>
    <mergeCell ref="A8:B18"/>
    <mergeCell ref="C8:C18"/>
    <mergeCell ref="D8:H8"/>
    <mergeCell ref="D9:D18"/>
    <mergeCell ref="E9:E18"/>
    <mergeCell ref="F9:F18"/>
    <mergeCell ref="G9:G18"/>
    <mergeCell ref="H9:H18"/>
  </mergeCells>
  <phoneticPr fontId="5" type="noConversion"/>
  <pageMargins left="0.70866141732283472" right="0.70866141732283472" top="0.74803149606299213" bottom="0.74803149606299213"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X69"/>
  <sheetViews>
    <sheetView zoomScale="75" zoomScaleNormal="75" workbookViewId="0">
      <selection activeCell="P27" sqref="P27"/>
    </sheetView>
  </sheetViews>
  <sheetFormatPr defaultRowHeight="12.75"/>
  <cols>
    <col min="1" max="1" width="24.85546875" style="29" customWidth="1"/>
    <col min="2" max="2" width="2" style="29" customWidth="1"/>
    <col min="3" max="3" width="13" style="29" customWidth="1"/>
    <col min="4" max="4" width="11.85546875" style="29" customWidth="1"/>
    <col min="5" max="5" width="12.42578125" style="29" customWidth="1"/>
    <col min="6" max="6" width="11.28515625" style="29" customWidth="1"/>
    <col min="7" max="7" width="17.28515625" style="29" customWidth="1"/>
    <col min="8" max="8" width="12" style="29" customWidth="1"/>
    <col min="9" max="9" width="13.7109375" style="29" customWidth="1"/>
    <col min="10" max="10" width="12.7109375" style="29" customWidth="1"/>
    <col min="11" max="11" width="12.5703125" style="29" customWidth="1"/>
    <col min="12" max="12" width="11.7109375" style="29" customWidth="1"/>
    <col min="13" max="13" width="16.7109375" style="29" customWidth="1"/>
    <col min="14" max="14" width="14.140625" style="29" customWidth="1"/>
    <col min="15" max="15" width="13.7109375" style="29" customWidth="1"/>
    <col min="16" max="16" width="16.42578125" style="29" customWidth="1"/>
    <col min="17" max="17" width="13.28515625" style="29" customWidth="1"/>
    <col min="18" max="18" width="17" style="29" customWidth="1"/>
    <col min="19" max="19" width="14.28515625" style="29" customWidth="1"/>
    <col min="20" max="20" width="13.28515625" style="29" customWidth="1"/>
    <col min="21" max="21" width="12.7109375" style="29" customWidth="1"/>
    <col min="22" max="22" width="11.5703125" style="29" customWidth="1"/>
    <col min="23" max="23" width="11.28515625" style="11" customWidth="1"/>
    <col min="24" max="24" width="9.140625" style="11"/>
    <col min="25" max="16384" width="9.140625" style="29"/>
  </cols>
  <sheetData>
    <row r="1" spans="1:23" ht="14.25">
      <c r="A1" s="4" t="s">
        <v>152</v>
      </c>
      <c r="B1" s="4"/>
      <c r="C1" s="4"/>
      <c r="D1" s="4"/>
      <c r="E1" s="4"/>
      <c r="F1" s="4"/>
      <c r="G1" s="4"/>
      <c r="H1" s="4"/>
      <c r="J1" s="703"/>
      <c r="K1" s="704"/>
      <c r="L1" s="704"/>
      <c r="M1" s="704"/>
      <c r="N1" s="704"/>
      <c r="O1" s="704"/>
      <c r="P1" s="486"/>
      <c r="Q1" s="11"/>
      <c r="R1" s="11"/>
      <c r="S1" s="11"/>
      <c r="T1" s="11"/>
      <c r="U1" s="11"/>
    </row>
    <row r="2" spans="1:23" ht="14.25">
      <c r="A2" s="5" t="s">
        <v>153</v>
      </c>
      <c r="B2" s="6"/>
      <c r="C2" s="6"/>
      <c r="D2" s="6"/>
      <c r="E2" s="6"/>
      <c r="F2" s="6"/>
      <c r="G2" s="6"/>
      <c r="H2" s="6"/>
      <c r="J2" s="705"/>
      <c r="K2" s="706"/>
      <c r="L2" s="706"/>
      <c r="M2" s="706"/>
      <c r="N2" s="706"/>
      <c r="O2" s="706"/>
      <c r="P2" s="207"/>
      <c r="Q2" s="11"/>
      <c r="R2" s="11"/>
      <c r="S2" s="11"/>
      <c r="T2" s="11"/>
      <c r="U2" s="11"/>
    </row>
    <row r="3" spans="1:23">
      <c r="A3" s="6" t="s">
        <v>150</v>
      </c>
      <c r="B3" s="6"/>
      <c r="C3" s="6"/>
      <c r="D3" s="6"/>
      <c r="E3" s="6"/>
      <c r="F3" s="6"/>
      <c r="G3" s="6"/>
      <c r="H3" s="6"/>
      <c r="I3" s="6"/>
    </row>
    <row r="4" spans="1:23">
      <c r="A4" s="8" t="s">
        <v>151</v>
      </c>
      <c r="B4" s="9"/>
      <c r="C4" s="8"/>
      <c r="D4" s="6"/>
      <c r="E4" s="8"/>
      <c r="F4" s="6"/>
      <c r="G4" s="6"/>
      <c r="H4" s="6"/>
      <c r="I4" s="6"/>
      <c r="J4" s="6"/>
      <c r="K4" s="6"/>
      <c r="L4" s="6"/>
      <c r="M4" s="6"/>
      <c r="N4" s="6"/>
      <c r="O4" s="6"/>
      <c r="P4" s="6"/>
    </row>
    <row r="5" spans="1:23">
      <c r="A5" s="8"/>
      <c r="B5" s="9"/>
      <c r="C5" s="8"/>
      <c r="D5" s="6"/>
      <c r="E5" s="8"/>
      <c r="F5" s="6"/>
      <c r="G5" s="6"/>
      <c r="H5" s="6"/>
      <c r="I5" s="6"/>
      <c r="J5" s="6"/>
      <c r="K5" s="6"/>
      <c r="L5" s="6"/>
      <c r="M5" s="6"/>
      <c r="N5" s="6"/>
      <c r="O5" s="6"/>
      <c r="P5" s="6"/>
    </row>
    <row r="6" spans="1:23" ht="16.5" customHeight="1">
      <c r="A6" s="518" t="s">
        <v>154</v>
      </c>
      <c r="B6" s="523"/>
      <c r="C6" s="523" t="s">
        <v>155</v>
      </c>
      <c r="D6" s="567"/>
      <c r="E6" s="707"/>
      <c r="F6" s="707"/>
      <c r="G6" s="889" t="s">
        <v>156</v>
      </c>
      <c r="H6" s="890"/>
      <c r="I6" s="890"/>
      <c r="J6" s="890"/>
      <c r="K6" s="890"/>
      <c r="L6" s="890"/>
      <c r="M6" s="891"/>
      <c r="N6" s="891"/>
      <c r="O6" s="891"/>
      <c r="P6" s="891"/>
      <c r="Q6" s="891"/>
      <c r="R6" s="891"/>
      <c r="S6" s="891"/>
      <c r="T6" s="891"/>
      <c r="U6" s="891"/>
      <c r="V6" s="891"/>
      <c r="W6" s="891"/>
    </row>
    <row r="7" spans="1:23" ht="12.75" customHeight="1">
      <c r="A7" s="536"/>
      <c r="B7" s="537"/>
      <c r="C7" s="537"/>
      <c r="D7" s="530" t="s">
        <v>157</v>
      </c>
      <c r="E7" s="569"/>
      <c r="F7" s="569"/>
      <c r="G7" s="708" t="s">
        <v>158</v>
      </c>
      <c r="H7" s="709"/>
      <c r="I7" s="710"/>
      <c r="J7" s="530" t="s">
        <v>159</v>
      </c>
      <c r="K7" s="530" t="s">
        <v>160</v>
      </c>
      <c r="L7" s="530" t="s">
        <v>161</v>
      </c>
      <c r="M7" s="530" t="s">
        <v>162</v>
      </c>
      <c r="N7" s="542" t="s">
        <v>163</v>
      </c>
      <c r="O7" s="542" t="s">
        <v>164</v>
      </c>
      <c r="P7" s="542" t="s">
        <v>165</v>
      </c>
      <c r="Q7" s="711" t="s">
        <v>166</v>
      </c>
      <c r="R7" s="542" t="s">
        <v>167</v>
      </c>
      <c r="S7" s="530" t="s">
        <v>168</v>
      </c>
      <c r="T7" s="542" t="s">
        <v>169</v>
      </c>
      <c r="U7" s="542" t="s">
        <v>170</v>
      </c>
      <c r="V7" s="542" t="s">
        <v>171</v>
      </c>
      <c r="W7" s="563" t="s">
        <v>172</v>
      </c>
    </row>
    <row r="8" spans="1:23" ht="12.75" customHeight="1">
      <c r="A8" s="536"/>
      <c r="B8" s="537"/>
      <c r="C8" s="537"/>
      <c r="D8" s="712"/>
      <c r="E8" s="530" t="s">
        <v>173</v>
      </c>
      <c r="F8" s="530" t="s">
        <v>174</v>
      </c>
      <c r="G8" s="713" t="s">
        <v>175</v>
      </c>
      <c r="H8" s="530" t="s">
        <v>176</v>
      </c>
      <c r="I8" s="530" t="s">
        <v>177</v>
      </c>
      <c r="J8" s="712"/>
      <c r="K8" s="712"/>
      <c r="L8" s="712"/>
      <c r="M8" s="542"/>
      <c r="N8" s="712"/>
      <c r="O8" s="712"/>
      <c r="P8" s="712"/>
      <c r="Q8" s="712"/>
      <c r="R8" s="712"/>
      <c r="S8" s="712"/>
      <c r="T8" s="712"/>
      <c r="U8" s="712"/>
      <c r="V8" s="712"/>
      <c r="W8" s="714"/>
    </row>
    <row r="9" spans="1:23" ht="12.75" customHeight="1">
      <c r="A9" s="536"/>
      <c r="B9" s="537"/>
      <c r="C9" s="537"/>
      <c r="D9" s="712"/>
      <c r="E9" s="712"/>
      <c r="F9" s="712"/>
      <c r="G9" s="712"/>
      <c r="H9" s="712"/>
      <c r="I9" s="712"/>
      <c r="J9" s="712"/>
      <c r="K9" s="712"/>
      <c r="L9" s="712"/>
      <c r="M9" s="542"/>
      <c r="N9" s="712"/>
      <c r="O9" s="712"/>
      <c r="P9" s="712"/>
      <c r="Q9" s="712"/>
      <c r="R9" s="712"/>
      <c r="S9" s="712"/>
      <c r="T9" s="712"/>
      <c r="U9" s="712"/>
      <c r="V9" s="712"/>
      <c r="W9" s="714"/>
    </row>
    <row r="10" spans="1:23">
      <c r="A10" s="536"/>
      <c r="B10" s="537"/>
      <c r="C10" s="537"/>
      <c r="D10" s="712"/>
      <c r="E10" s="712"/>
      <c r="F10" s="712"/>
      <c r="G10" s="712"/>
      <c r="H10" s="712"/>
      <c r="I10" s="712"/>
      <c r="J10" s="712"/>
      <c r="K10" s="712"/>
      <c r="L10" s="712"/>
      <c r="M10" s="542"/>
      <c r="N10" s="712"/>
      <c r="O10" s="712"/>
      <c r="P10" s="712"/>
      <c r="Q10" s="712"/>
      <c r="R10" s="712"/>
      <c r="S10" s="712"/>
      <c r="T10" s="712"/>
      <c r="U10" s="712"/>
      <c r="V10" s="712"/>
      <c r="W10" s="714"/>
    </row>
    <row r="11" spans="1:23">
      <c r="A11" s="536"/>
      <c r="B11" s="537"/>
      <c r="C11" s="537"/>
      <c r="D11" s="712"/>
      <c r="E11" s="712"/>
      <c r="F11" s="712"/>
      <c r="G11" s="712"/>
      <c r="H11" s="712"/>
      <c r="I11" s="712"/>
      <c r="J11" s="712"/>
      <c r="K11" s="712"/>
      <c r="L11" s="712"/>
      <c r="M11" s="542"/>
      <c r="N11" s="712"/>
      <c r="O11" s="712"/>
      <c r="P11" s="712"/>
      <c r="Q11" s="712"/>
      <c r="R11" s="712"/>
      <c r="S11" s="712"/>
      <c r="T11" s="712"/>
      <c r="U11" s="712"/>
      <c r="V11" s="712"/>
      <c r="W11" s="714"/>
    </row>
    <row r="12" spans="1:23">
      <c r="A12" s="536"/>
      <c r="B12" s="537"/>
      <c r="C12" s="537"/>
      <c r="D12" s="712"/>
      <c r="E12" s="712"/>
      <c r="F12" s="712"/>
      <c r="G12" s="712"/>
      <c r="H12" s="712"/>
      <c r="I12" s="712"/>
      <c r="J12" s="712"/>
      <c r="K12" s="712"/>
      <c r="L12" s="712"/>
      <c r="M12" s="542"/>
      <c r="N12" s="712"/>
      <c r="O12" s="712"/>
      <c r="P12" s="712"/>
      <c r="Q12" s="712"/>
      <c r="R12" s="712"/>
      <c r="S12" s="712"/>
      <c r="T12" s="712"/>
      <c r="U12" s="712"/>
      <c r="V12" s="712"/>
      <c r="W12" s="714"/>
    </row>
    <row r="13" spans="1:23">
      <c r="A13" s="536"/>
      <c r="B13" s="537"/>
      <c r="C13" s="537"/>
      <c r="D13" s="712"/>
      <c r="E13" s="712"/>
      <c r="F13" s="712"/>
      <c r="G13" s="712"/>
      <c r="H13" s="712"/>
      <c r="I13" s="712"/>
      <c r="J13" s="712"/>
      <c r="K13" s="712"/>
      <c r="L13" s="712"/>
      <c r="M13" s="542"/>
      <c r="N13" s="712"/>
      <c r="O13" s="712"/>
      <c r="P13" s="712"/>
      <c r="Q13" s="712"/>
      <c r="R13" s="712"/>
      <c r="S13" s="712"/>
      <c r="T13" s="712"/>
      <c r="U13" s="712"/>
      <c r="V13" s="712"/>
      <c r="W13" s="714"/>
    </row>
    <row r="14" spans="1:23">
      <c r="A14" s="536"/>
      <c r="B14" s="537"/>
      <c r="C14" s="537"/>
      <c r="D14" s="712"/>
      <c r="E14" s="712"/>
      <c r="F14" s="712"/>
      <c r="G14" s="712"/>
      <c r="H14" s="712"/>
      <c r="I14" s="712"/>
      <c r="J14" s="712"/>
      <c r="K14" s="712"/>
      <c r="L14" s="712"/>
      <c r="M14" s="542"/>
      <c r="N14" s="712"/>
      <c r="O14" s="712"/>
      <c r="P14" s="712"/>
      <c r="Q14" s="712"/>
      <c r="R14" s="712"/>
      <c r="S14" s="712"/>
      <c r="T14" s="712"/>
      <c r="U14" s="712"/>
      <c r="V14" s="712"/>
      <c r="W14" s="714"/>
    </row>
    <row r="15" spans="1:23">
      <c r="A15" s="536"/>
      <c r="B15" s="537"/>
      <c r="C15" s="537"/>
      <c r="D15" s="712"/>
      <c r="E15" s="712"/>
      <c r="F15" s="712"/>
      <c r="G15" s="712"/>
      <c r="H15" s="712"/>
      <c r="I15" s="712"/>
      <c r="J15" s="712"/>
      <c r="K15" s="712"/>
      <c r="L15" s="712"/>
      <c r="M15" s="542"/>
      <c r="N15" s="712"/>
      <c r="O15" s="712"/>
      <c r="P15" s="712"/>
      <c r="Q15" s="712"/>
      <c r="R15" s="712"/>
      <c r="S15" s="712"/>
      <c r="T15" s="712"/>
      <c r="U15" s="712"/>
      <c r="V15" s="712"/>
      <c r="W15" s="714"/>
    </row>
    <row r="16" spans="1:23">
      <c r="A16" s="536"/>
      <c r="B16" s="537"/>
      <c r="C16" s="537"/>
      <c r="D16" s="712"/>
      <c r="E16" s="712"/>
      <c r="F16" s="712"/>
      <c r="G16" s="712"/>
      <c r="H16" s="712"/>
      <c r="I16" s="712"/>
      <c r="J16" s="712"/>
      <c r="K16" s="712"/>
      <c r="L16" s="712"/>
      <c r="M16" s="542"/>
      <c r="N16" s="712"/>
      <c r="O16" s="712"/>
      <c r="P16" s="712"/>
      <c r="Q16" s="712"/>
      <c r="R16" s="712"/>
      <c r="S16" s="712"/>
      <c r="T16" s="712"/>
      <c r="U16" s="712"/>
      <c r="V16" s="712"/>
      <c r="W16" s="714"/>
    </row>
    <row r="17" spans="1:23" ht="147" customHeight="1">
      <c r="A17" s="536"/>
      <c r="B17" s="539"/>
      <c r="C17" s="539"/>
      <c r="D17" s="587"/>
      <c r="E17" s="587"/>
      <c r="F17" s="587"/>
      <c r="G17" s="587"/>
      <c r="H17" s="587"/>
      <c r="I17" s="587"/>
      <c r="J17" s="587"/>
      <c r="K17" s="587"/>
      <c r="L17" s="587"/>
      <c r="M17" s="543"/>
      <c r="N17" s="587"/>
      <c r="O17" s="587"/>
      <c r="P17" s="587"/>
      <c r="Q17" s="587"/>
      <c r="R17" s="587"/>
      <c r="S17" s="587"/>
      <c r="T17" s="587"/>
      <c r="U17" s="587"/>
      <c r="V17" s="587"/>
      <c r="W17" s="589"/>
    </row>
    <row r="18" spans="1:23">
      <c r="A18" s="18" t="s">
        <v>178</v>
      </c>
      <c r="B18" s="14" t="s">
        <v>30</v>
      </c>
      <c r="C18" s="15">
        <v>15380695</v>
      </c>
      <c r="D18" s="15">
        <v>2391643</v>
      </c>
      <c r="E18" s="15">
        <v>3178856</v>
      </c>
      <c r="F18" s="15">
        <v>148581</v>
      </c>
      <c r="G18" s="15">
        <v>2768502</v>
      </c>
      <c r="H18" s="15">
        <v>105967</v>
      </c>
      <c r="I18" s="15">
        <v>155806</v>
      </c>
      <c r="J18" s="15">
        <v>908096</v>
      </c>
      <c r="K18" s="15">
        <v>2358046</v>
      </c>
      <c r="L18" s="15">
        <v>877747</v>
      </c>
      <c r="M18" s="15">
        <v>296552</v>
      </c>
      <c r="N18" s="15">
        <v>366143</v>
      </c>
      <c r="O18" s="15">
        <v>359682</v>
      </c>
      <c r="P18" s="15">
        <v>223686</v>
      </c>
      <c r="Q18" s="15">
        <v>677295</v>
      </c>
      <c r="R18" s="15">
        <v>579247</v>
      </c>
      <c r="S18" s="15">
        <v>644993</v>
      </c>
      <c r="T18" s="15">
        <v>1173352</v>
      </c>
      <c r="U18" s="15">
        <v>879469</v>
      </c>
      <c r="V18" s="15">
        <v>155318</v>
      </c>
      <c r="W18" s="16">
        <v>310570</v>
      </c>
    </row>
    <row r="19" spans="1:23">
      <c r="A19" s="28" t="s">
        <v>1</v>
      </c>
      <c r="B19" s="18" t="s">
        <v>179</v>
      </c>
      <c r="C19" s="19">
        <v>7291404</v>
      </c>
      <c r="D19" s="19">
        <v>1141741</v>
      </c>
      <c r="E19" s="19">
        <v>1005662</v>
      </c>
      <c r="F19" s="19">
        <v>15308</v>
      </c>
      <c r="G19" s="19">
        <v>929592</v>
      </c>
      <c r="H19" s="19">
        <v>23450</v>
      </c>
      <c r="I19" s="19">
        <v>37312</v>
      </c>
      <c r="J19" s="19">
        <v>102534</v>
      </c>
      <c r="K19" s="19">
        <v>1240515</v>
      </c>
      <c r="L19" s="19">
        <v>197600</v>
      </c>
      <c r="M19" s="19">
        <v>187162</v>
      </c>
      <c r="N19" s="19">
        <v>119694</v>
      </c>
      <c r="O19" s="19">
        <v>232000</v>
      </c>
      <c r="P19" s="19">
        <v>123177</v>
      </c>
      <c r="Q19" s="19">
        <v>354920</v>
      </c>
      <c r="R19" s="19">
        <v>260544</v>
      </c>
      <c r="S19" s="19">
        <v>413330</v>
      </c>
      <c r="T19" s="19">
        <v>914850</v>
      </c>
      <c r="U19" s="19">
        <v>706538</v>
      </c>
      <c r="V19" s="19">
        <v>92655</v>
      </c>
      <c r="W19" s="20">
        <v>198482</v>
      </c>
    </row>
    <row r="20" spans="1:23">
      <c r="A20" s="32" t="s">
        <v>32</v>
      </c>
      <c r="B20" s="22" t="s">
        <v>180</v>
      </c>
      <c r="C20" s="23">
        <v>3041146</v>
      </c>
      <c r="D20" s="23">
        <v>32219</v>
      </c>
      <c r="E20" s="23">
        <v>279200</v>
      </c>
      <c r="F20" s="23">
        <v>85661</v>
      </c>
      <c r="G20" s="23">
        <v>51766</v>
      </c>
      <c r="H20" s="23">
        <v>43888</v>
      </c>
      <c r="I20" s="23">
        <v>97885</v>
      </c>
      <c r="J20" s="23">
        <v>10511</v>
      </c>
      <c r="K20" s="23">
        <v>3465</v>
      </c>
      <c r="L20" s="23">
        <v>238966</v>
      </c>
      <c r="M20" s="23">
        <v>10376</v>
      </c>
      <c r="N20" s="23">
        <v>11227</v>
      </c>
      <c r="O20" s="23">
        <v>46665</v>
      </c>
      <c r="P20" s="23">
        <v>36297</v>
      </c>
      <c r="Q20" s="23">
        <v>75923</v>
      </c>
      <c r="R20" s="23">
        <v>11672</v>
      </c>
      <c r="S20" s="23">
        <v>644606</v>
      </c>
      <c r="T20" s="23">
        <v>985366</v>
      </c>
      <c r="U20" s="23">
        <v>538145</v>
      </c>
      <c r="V20" s="23">
        <v>114218</v>
      </c>
      <c r="W20" s="24">
        <v>2290</v>
      </c>
    </row>
    <row r="21" spans="1:23">
      <c r="A21" s="33" t="s">
        <v>33</v>
      </c>
      <c r="B21" s="26" t="s">
        <v>181</v>
      </c>
      <c r="C21" s="23">
        <v>1984538</v>
      </c>
      <c r="D21" s="23">
        <v>8829</v>
      </c>
      <c r="E21" s="23">
        <v>55920</v>
      </c>
      <c r="F21" s="23">
        <v>8974</v>
      </c>
      <c r="G21" s="23">
        <v>12443</v>
      </c>
      <c r="H21" s="23">
        <v>9783</v>
      </c>
      <c r="I21" s="23">
        <v>24720</v>
      </c>
      <c r="J21" s="23">
        <v>2334</v>
      </c>
      <c r="K21" s="23">
        <v>1610</v>
      </c>
      <c r="L21" s="23">
        <v>82903</v>
      </c>
      <c r="M21" s="23">
        <v>7547</v>
      </c>
      <c r="N21" s="23">
        <v>5054</v>
      </c>
      <c r="O21" s="23">
        <v>32055</v>
      </c>
      <c r="P21" s="23">
        <v>21668</v>
      </c>
      <c r="Q21" s="23">
        <v>45905</v>
      </c>
      <c r="R21" s="23">
        <v>5948</v>
      </c>
      <c r="S21" s="23">
        <v>413289</v>
      </c>
      <c r="T21" s="23">
        <v>779996</v>
      </c>
      <c r="U21" s="23">
        <v>447727</v>
      </c>
      <c r="V21" s="23">
        <v>72546</v>
      </c>
      <c r="W21" s="24">
        <v>1207</v>
      </c>
    </row>
    <row r="22" spans="1:23">
      <c r="A22" s="32" t="s">
        <v>34</v>
      </c>
      <c r="B22" s="26" t="s">
        <v>180</v>
      </c>
      <c r="C22" s="23">
        <v>12339549</v>
      </c>
      <c r="D22" s="23">
        <v>2359424</v>
      </c>
      <c r="E22" s="23">
        <v>2899656</v>
      </c>
      <c r="F22" s="23">
        <v>62920</v>
      </c>
      <c r="G22" s="23">
        <v>2716736</v>
      </c>
      <c r="H22" s="23">
        <v>62079</v>
      </c>
      <c r="I22" s="23">
        <v>57921</v>
      </c>
      <c r="J22" s="23">
        <v>897585</v>
      </c>
      <c r="K22" s="23">
        <v>2354581</v>
      </c>
      <c r="L22" s="23">
        <v>638781</v>
      </c>
      <c r="M22" s="23">
        <v>286176</v>
      </c>
      <c r="N22" s="23">
        <v>354916</v>
      </c>
      <c r="O22" s="23">
        <v>313017</v>
      </c>
      <c r="P22" s="23">
        <v>187389</v>
      </c>
      <c r="Q22" s="23">
        <v>601372</v>
      </c>
      <c r="R22" s="23">
        <v>567575</v>
      </c>
      <c r="S22" s="23">
        <v>387</v>
      </c>
      <c r="T22" s="23">
        <v>187986</v>
      </c>
      <c r="U22" s="23">
        <v>341324</v>
      </c>
      <c r="V22" s="23">
        <v>41100</v>
      </c>
      <c r="W22" s="24">
        <v>308280</v>
      </c>
    </row>
    <row r="23" spans="1:23">
      <c r="A23" s="33" t="s">
        <v>35</v>
      </c>
      <c r="B23" s="26" t="s">
        <v>181</v>
      </c>
      <c r="C23" s="23">
        <v>5306866</v>
      </c>
      <c r="D23" s="23">
        <v>1132912</v>
      </c>
      <c r="E23" s="23">
        <v>949742</v>
      </c>
      <c r="F23" s="23">
        <v>6334</v>
      </c>
      <c r="G23" s="23">
        <v>917149</v>
      </c>
      <c r="H23" s="23">
        <v>13667</v>
      </c>
      <c r="I23" s="23">
        <v>12592</v>
      </c>
      <c r="J23" s="23">
        <v>100200</v>
      </c>
      <c r="K23" s="23">
        <v>1238905</v>
      </c>
      <c r="L23" s="23">
        <v>114697</v>
      </c>
      <c r="M23" s="23">
        <v>179615</v>
      </c>
      <c r="N23" s="23">
        <v>114640</v>
      </c>
      <c r="O23" s="23">
        <v>199945</v>
      </c>
      <c r="P23" s="23">
        <v>101509</v>
      </c>
      <c r="Q23" s="23">
        <v>309015</v>
      </c>
      <c r="R23" s="23">
        <v>254596</v>
      </c>
      <c r="S23" s="23">
        <v>41</v>
      </c>
      <c r="T23" s="23">
        <v>134854</v>
      </c>
      <c r="U23" s="23">
        <v>258811</v>
      </c>
      <c r="V23" s="23">
        <v>20109</v>
      </c>
      <c r="W23" s="24">
        <v>197275</v>
      </c>
    </row>
    <row r="24" spans="1:23">
      <c r="A24" s="18" t="s">
        <v>182</v>
      </c>
      <c r="B24" s="18" t="s">
        <v>183</v>
      </c>
      <c r="C24" s="19">
        <v>3622685</v>
      </c>
      <c r="D24" s="19">
        <v>482965</v>
      </c>
      <c r="E24" s="19">
        <v>582895</v>
      </c>
      <c r="F24" s="19">
        <v>7979</v>
      </c>
      <c r="G24" s="19">
        <v>518709</v>
      </c>
      <c r="H24" s="19">
        <v>26605</v>
      </c>
      <c r="I24" s="19">
        <v>29602</v>
      </c>
      <c r="J24" s="19">
        <v>192071</v>
      </c>
      <c r="K24" s="19">
        <v>604567</v>
      </c>
      <c r="L24" s="19">
        <v>225099</v>
      </c>
      <c r="M24" s="19">
        <v>68029</v>
      </c>
      <c r="N24" s="19">
        <v>130129</v>
      </c>
      <c r="O24" s="19">
        <v>138702</v>
      </c>
      <c r="P24" s="19">
        <v>69389</v>
      </c>
      <c r="Q24" s="19">
        <v>237934</v>
      </c>
      <c r="R24" s="19">
        <v>162135</v>
      </c>
      <c r="S24" s="19">
        <v>165152</v>
      </c>
      <c r="T24" s="19">
        <v>263162</v>
      </c>
      <c r="U24" s="19">
        <v>185833</v>
      </c>
      <c r="V24" s="19">
        <v>39286</v>
      </c>
      <c r="W24" s="20">
        <v>75337</v>
      </c>
    </row>
    <row r="25" spans="1:23">
      <c r="A25" s="26"/>
      <c r="B25" s="18" t="s">
        <v>179</v>
      </c>
      <c r="C25" s="19">
        <v>1748002</v>
      </c>
      <c r="D25" s="19">
        <v>224882</v>
      </c>
      <c r="E25" s="19">
        <v>200143</v>
      </c>
      <c r="F25" s="19">
        <v>1141</v>
      </c>
      <c r="G25" s="19">
        <v>185172</v>
      </c>
      <c r="H25" s="19">
        <v>6737</v>
      </c>
      <c r="I25" s="19">
        <v>7093</v>
      </c>
      <c r="J25" s="19">
        <v>25446</v>
      </c>
      <c r="K25" s="19">
        <v>304992</v>
      </c>
      <c r="L25" s="19">
        <v>52396</v>
      </c>
      <c r="M25" s="19">
        <v>41461</v>
      </c>
      <c r="N25" s="19">
        <v>44894</v>
      </c>
      <c r="O25" s="19">
        <v>83292</v>
      </c>
      <c r="P25" s="19">
        <v>37819</v>
      </c>
      <c r="Q25" s="19">
        <v>128871</v>
      </c>
      <c r="R25" s="19">
        <v>74789</v>
      </c>
      <c r="S25" s="19">
        <v>106593</v>
      </c>
      <c r="T25" s="19">
        <v>203218</v>
      </c>
      <c r="U25" s="19">
        <v>148315</v>
      </c>
      <c r="V25" s="19">
        <v>22681</v>
      </c>
      <c r="W25" s="20">
        <v>48210</v>
      </c>
    </row>
    <row r="26" spans="1:23">
      <c r="A26" s="32" t="s">
        <v>32</v>
      </c>
      <c r="B26" s="26" t="s">
        <v>180</v>
      </c>
      <c r="C26" s="23">
        <v>709187</v>
      </c>
      <c r="D26" s="23">
        <v>3927</v>
      </c>
      <c r="E26" s="23">
        <v>38609</v>
      </c>
      <c r="F26" s="23">
        <v>160</v>
      </c>
      <c r="G26" s="23">
        <v>11738</v>
      </c>
      <c r="H26" s="23">
        <v>10200</v>
      </c>
      <c r="I26" s="23">
        <v>16511</v>
      </c>
      <c r="J26" s="23">
        <v>2203</v>
      </c>
      <c r="K26" s="23">
        <v>1351</v>
      </c>
      <c r="L26" s="23">
        <v>62944</v>
      </c>
      <c r="M26" s="23">
        <v>2292</v>
      </c>
      <c r="N26" s="23">
        <v>6808</v>
      </c>
      <c r="O26" s="23">
        <v>20624</v>
      </c>
      <c r="P26" s="23">
        <v>8469</v>
      </c>
      <c r="Q26" s="23">
        <v>38898</v>
      </c>
      <c r="R26" s="23">
        <v>2024</v>
      </c>
      <c r="S26" s="23">
        <v>165138</v>
      </c>
      <c r="T26" s="23">
        <v>214103</v>
      </c>
      <c r="U26" s="23">
        <v>113355</v>
      </c>
      <c r="V26" s="23">
        <v>27709</v>
      </c>
      <c r="W26" s="24">
        <v>733</v>
      </c>
    </row>
    <row r="27" spans="1:23">
      <c r="A27" s="33" t="s">
        <v>33</v>
      </c>
      <c r="B27" s="26" t="s">
        <v>181</v>
      </c>
      <c r="C27" s="23">
        <v>469037</v>
      </c>
      <c r="D27" s="23">
        <v>1340</v>
      </c>
      <c r="E27" s="23">
        <v>10293</v>
      </c>
      <c r="F27" s="23">
        <v>69</v>
      </c>
      <c r="G27" s="23">
        <v>3403</v>
      </c>
      <c r="H27" s="23">
        <v>2761</v>
      </c>
      <c r="I27" s="23">
        <v>4060</v>
      </c>
      <c r="J27" s="23">
        <v>499</v>
      </c>
      <c r="K27" s="23">
        <v>715</v>
      </c>
      <c r="L27" s="23">
        <v>21287</v>
      </c>
      <c r="M27" s="23">
        <v>1515</v>
      </c>
      <c r="N27" s="23">
        <v>3168</v>
      </c>
      <c r="O27" s="23">
        <v>12695</v>
      </c>
      <c r="P27" s="23">
        <v>5100</v>
      </c>
      <c r="Q27" s="23">
        <v>23969</v>
      </c>
      <c r="R27" s="23">
        <v>806</v>
      </c>
      <c r="S27" s="23">
        <v>106588</v>
      </c>
      <c r="T27" s="23">
        <v>169563</v>
      </c>
      <c r="U27" s="23">
        <v>93989</v>
      </c>
      <c r="V27" s="23">
        <v>17113</v>
      </c>
      <c r="W27" s="24">
        <v>397</v>
      </c>
    </row>
    <row r="28" spans="1:23">
      <c r="A28" s="32" t="s">
        <v>34</v>
      </c>
      <c r="B28" s="22" t="s">
        <v>180</v>
      </c>
      <c r="C28" s="23">
        <v>2913498</v>
      </c>
      <c r="D28" s="23">
        <v>479038</v>
      </c>
      <c r="E28" s="23">
        <v>544286</v>
      </c>
      <c r="F28" s="23">
        <v>7819</v>
      </c>
      <c r="G28" s="23">
        <v>506971</v>
      </c>
      <c r="H28" s="23">
        <v>16405</v>
      </c>
      <c r="I28" s="23">
        <v>13091</v>
      </c>
      <c r="J28" s="23">
        <v>189868</v>
      </c>
      <c r="K28" s="23">
        <v>603216</v>
      </c>
      <c r="L28" s="23">
        <v>162155</v>
      </c>
      <c r="M28" s="23">
        <v>65737</v>
      </c>
      <c r="N28" s="23">
        <v>123321</v>
      </c>
      <c r="O28" s="23">
        <v>118078</v>
      </c>
      <c r="P28" s="23">
        <v>60920</v>
      </c>
      <c r="Q28" s="23">
        <v>199036</v>
      </c>
      <c r="R28" s="23">
        <v>160111</v>
      </c>
      <c r="S28" s="23">
        <v>14</v>
      </c>
      <c r="T28" s="23">
        <v>49059</v>
      </c>
      <c r="U28" s="23">
        <v>72478</v>
      </c>
      <c r="V28" s="23">
        <v>11577</v>
      </c>
      <c r="W28" s="24">
        <v>74604</v>
      </c>
    </row>
    <row r="29" spans="1:23">
      <c r="A29" s="33" t="s">
        <v>35</v>
      </c>
      <c r="B29" s="26" t="s">
        <v>181</v>
      </c>
      <c r="C29" s="23">
        <v>1278965</v>
      </c>
      <c r="D29" s="23">
        <v>223542</v>
      </c>
      <c r="E29" s="23">
        <v>189850</v>
      </c>
      <c r="F29" s="23">
        <v>1072</v>
      </c>
      <c r="G29" s="23">
        <v>181769</v>
      </c>
      <c r="H29" s="23">
        <v>3976</v>
      </c>
      <c r="I29" s="23">
        <v>3033</v>
      </c>
      <c r="J29" s="23">
        <v>24947</v>
      </c>
      <c r="K29" s="23">
        <v>304277</v>
      </c>
      <c r="L29" s="23">
        <v>31109</v>
      </c>
      <c r="M29" s="23">
        <v>39946</v>
      </c>
      <c r="N29" s="23">
        <v>41726</v>
      </c>
      <c r="O29" s="23">
        <v>70597</v>
      </c>
      <c r="P29" s="23">
        <v>32719</v>
      </c>
      <c r="Q29" s="23">
        <v>104902</v>
      </c>
      <c r="R29" s="23">
        <v>73983</v>
      </c>
      <c r="S29" s="23">
        <v>5</v>
      </c>
      <c r="T29" s="23">
        <v>33655</v>
      </c>
      <c r="U29" s="23">
        <v>54326</v>
      </c>
      <c r="V29" s="23">
        <v>5568</v>
      </c>
      <c r="W29" s="24">
        <v>47813</v>
      </c>
    </row>
    <row r="30" spans="1:23">
      <c r="A30" s="18" t="s">
        <v>184</v>
      </c>
      <c r="B30" s="28" t="s">
        <v>30</v>
      </c>
      <c r="C30" s="19">
        <v>3158986</v>
      </c>
      <c r="D30" s="19">
        <v>375261</v>
      </c>
      <c r="E30" s="19">
        <v>742249</v>
      </c>
      <c r="F30" s="19">
        <v>92502</v>
      </c>
      <c r="G30" s="19">
        <v>592497</v>
      </c>
      <c r="H30" s="19">
        <v>21988</v>
      </c>
      <c r="I30" s="19">
        <v>35262</v>
      </c>
      <c r="J30" s="19">
        <v>203128</v>
      </c>
      <c r="K30" s="19">
        <v>491729</v>
      </c>
      <c r="L30" s="19">
        <v>174355</v>
      </c>
      <c r="M30" s="19">
        <v>68155</v>
      </c>
      <c r="N30" s="19">
        <v>82802</v>
      </c>
      <c r="O30" s="19">
        <v>63799</v>
      </c>
      <c r="P30" s="19">
        <v>43968</v>
      </c>
      <c r="Q30" s="19">
        <v>148426</v>
      </c>
      <c r="R30" s="19">
        <v>121662</v>
      </c>
      <c r="S30" s="19">
        <v>110177</v>
      </c>
      <c r="T30" s="19">
        <v>244805</v>
      </c>
      <c r="U30" s="19">
        <v>190358</v>
      </c>
      <c r="V30" s="19">
        <v>34986</v>
      </c>
      <c r="W30" s="20">
        <v>63126</v>
      </c>
    </row>
    <row r="31" spans="1:23">
      <c r="A31" s="30"/>
      <c r="B31" s="31" t="s">
        <v>31</v>
      </c>
      <c r="C31" s="19">
        <v>1483579</v>
      </c>
      <c r="D31" s="19">
        <v>194951</v>
      </c>
      <c r="E31" s="19">
        <v>214313</v>
      </c>
      <c r="F31" s="19">
        <v>9362</v>
      </c>
      <c r="G31" s="19">
        <v>191531</v>
      </c>
      <c r="H31" s="19">
        <v>4627</v>
      </c>
      <c r="I31" s="19">
        <v>8793</v>
      </c>
      <c r="J31" s="19">
        <v>22348</v>
      </c>
      <c r="K31" s="19">
        <v>261611</v>
      </c>
      <c r="L31" s="19">
        <v>40768</v>
      </c>
      <c r="M31" s="19">
        <v>43395</v>
      </c>
      <c r="N31" s="19">
        <v>27366</v>
      </c>
      <c r="O31" s="19">
        <v>42297</v>
      </c>
      <c r="P31" s="19">
        <v>24442</v>
      </c>
      <c r="Q31" s="19">
        <v>78002</v>
      </c>
      <c r="R31" s="19">
        <v>53855</v>
      </c>
      <c r="S31" s="19">
        <v>73489</v>
      </c>
      <c r="T31" s="19">
        <v>192396</v>
      </c>
      <c r="U31" s="19">
        <v>154048</v>
      </c>
      <c r="V31" s="19">
        <v>20887</v>
      </c>
      <c r="W31" s="20">
        <v>39411</v>
      </c>
    </row>
    <row r="32" spans="1:23">
      <c r="A32" s="32" t="s">
        <v>32</v>
      </c>
      <c r="B32" s="30" t="s">
        <v>30</v>
      </c>
      <c r="C32" s="23">
        <v>661852</v>
      </c>
      <c r="D32" s="23">
        <v>2665</v>
      </c>
      <c r="E32" s="23">
        <v>119691</v>
      </c>
      <c r="F32" s="23">
        <v>78646</v>
      </c>
      <c r="G32" s="23">
        <v>13598</v>
      </c>
      <c r="H32" s="23">
        <v>6093</v>
      </c>
      <c r="I32" s="23">
        <v>21354</v>
      </c>
      <c r="J32" s="23">
        <v>1814</v>
      </c>
      <c r="K32" s="23">
        <v>349</v>
      </c>
      <c r="L32" s="23">
        <v>49996</v>
      </c>
      <c r="M32" s="23">
        <v>1930</v>
      </c>
      <c r="N32" s="23">
        <v>1144</v>
      </c>
      <c r="O32" s="23">
        <v>6207</v>
      </c>
      <c r="P32" s="23">
        <v>7714</v>
      </c>
      <c r="Q32" s="23">
        <v>13965</v>
      </c>
      <c r="R32" s="23">
        <v>3142</v>
      </c>
      <c r="S32" s="23">
        <v>110131</v>
      </c>
      <c r="T32" s="23">
        <v>207792</v>
      </c>
      <c r="U32" s="23">
        <v>110076</v>
      </c>
      <c r="V32" s="23">
        <v>24816</v>
      </c>
      <c r="W32" s="24">
        <v>420</v>
      </c>
    </row>
    <row r="33" spans="1:23">
      <c r="A33" s="33" t="s">
        <v>33</v>
      </c>
      <c r="B33" s="30" t="s">
        <v>31</v>
      </c>
      <c r="C33" s="23">
        <v>407707</v>
      </c>
      <c r="D33" s="23">
        <v>734</v>
      </c>
      <c r="E33" s="23">
        <v>18084</v>
      </c>
      <c r="F33" s="23">
        <v>7944</v>
      </c>
      <c r="G33" s="23">
        <v>3009</v>
      </c>
      <c r="H33" s="23">
        <v>1241</v>
      </c>
      <c r="I33" s="23">
        <v>5890</v>
      </c>
      <c r="J33" s="23">
        <v>466</v>
      </c>
      <c r="K33" s="23">
        <v>184</v>
      </c>
      <c r="L33" s="23">
        <v>19138</v>
      </c>
      <c r="M33" s="23">
        <v>1438</v>
      </c>
      <c r="N33" s="23">
        <v>508</v>
      </c>
      <c r="O33" s="23">
        <v>4751</v>
      </c>
      <c r="P33" s="23">
        <v>4851</v>
      </c>
      <c r="Q33" s="23">
        <v>8826</v>
      </c>
      <c r="R33" s="23">
        <v>1340</v>
      </c>
      <c r="S33" s="23">
        <v>73480</v>
      </c>
      <c r="T33" s="23">
        <v>165720</v>
      </c>
      <c r="U33" s="23">
        <v>92152</v>
      </c>
      <c r="V33" s="23">
        <v>15830</v>
      </c>
      <c r="W33" s="24">
        <v>205</v>
      </c>
    </row>
    <row r="34" spans="1:23">
      <c r="A34" s="32" t="s">
        <v>34</v>
      </c>
      <c r="B34" s="30" t="s">
        <v>30</v>
      </c>
      <c r="C34" s="23">
        <v>2497134</v>
      </c>
      <c r="D34" s="23">
        <v>372596</v>
      </c>
      <c r="E34" s="23">
        <v>622558</v>
      </c>
      <c r="F34" s="23">
        <v>13856</v>
      </c>
      <c r="G34" s="23">
        <v>578899</v>
      </c>
      <c r="H34" s="23">
        <v>15895</v>
      </c>
      <c r="I34" s="23">
        <v>13908</v>
      </c>
      <c r="J34" s="23">
        <v>201314</v>
      </c>
      <c r="K34" s="23">
        <v>491380</v>
      </c>
      <c r="L34" s="23">
        <v>124359</v>
      </c>
      <c r="M34" s="23">
        <v>66225</v>
      </c>
      <c r="N34" s="23">
        <v>81658</v>
      </c>
      <c r="O34" s="23">
        <v>57592</v>
      </c>
      <c r="P34" s="23">
        <v>36254</v>
      </c>
      <c r="Q34" s="23">
        <v>134461</v>
      </c>
      <c r="R34" s="23">
        <v>118520</v>
      </c>
      <c r="S34" s="23">
        <v>46</v>
      </c>
      <c r="T34" s="23">
        <v>37013</v>
      </c>
      <c r="U34" s="23">
        <v>80282</v>
      </c>
      <c r="V34" s="23">
        <v>10170</v>
      </c>
      <c r="W34" s="24">
        <v>62706</v>
      </c>
    </row>
    <row r="35" spans="1:23">
      <c r="A35" s="33" t="s">
        <v>35</v>
      </c>
      <c r="B35" s="30" t="s">
        <v>31</v>
      </c>
      <c r="C35" s="23">
        <v>1075872</v>
      </c>
      <c r="D35" s="23">
        <v>194217</v>
      </c>
      <c r="E35" s="23">
        <v>196229</v>
      </c>
      <c r="F35" s="23">
        <v>1418</v>
      </c>
      <c r="G35" s="23">
        <v>188522</v>
      </c>
      <c r="H35" s="23">
        <v>3386</v>
      </c>
      <c r="I35" s="23">
        <v>2903</v>
      </c>
      <c r="J35" s="23">
        <v>21882</v>
      </c>
      <c r="K35" s="23">
        <v>261427</v>
      </c>
      <c r="L35" s="23">
        <v>21630</v>
      </c>
      <c r="M35" s="23">
        <v>41957</v>
      </c>
      <c r="N35" s="23">
        <v>26858</v>
      </c>
      <c r="O35" s="23">
        <v>37546</v>
      </c>
      <c r="P35" s="23">
        <v>19591</v>
      </c>
      <c r="Q35" s="23">
        <v>69176</v>
      </c>
      <c r="R35" s="23">
        <v>52515</v>
      </c>
      <c r="S35" s="23">
        <v>9</v>
      </c>
      <c r="T35" s="23">
        <v>26676</v>
      </c>
      <c r="U35" s="23">
        <v>61896</v>
      </c>
      <c r="V35" s="23">
        <v>5057</v>
      </c>
      <c r="W35" s="24">
        <v>39206</v>
      </c>
    </row>
    <row r="36" spans="1:23">
      <c r="A36" s="18" t="s">
        <v>185</v>
      </c>
      <c r="B36" s="28" t="s">
        <v>30</v>
      </c>
      <c r="C36" s="19">
        <v>2608304</v>
      </c>
      <c r="D36" s="19">
        <v>844987</v>
      </c>
      <c r="E36" s="19">
        <v>439907</v>
      </c>
      <c r="F36" s="19">
        <v>14593</v>
      </c>
      <c r="G36" s="19">
        <v>385443</v>
      </c>
      <c r="H36" s="19">
        <v>17467</v>
      </c>
      <c r="I36" s="19">
        <v>22404</v>
      </c>
      <c r="J36" s="19">
        <v>127204</v>
      </c>
      <c r="K36" s="19">
        <v>324224</v>
      </c>
      <c r="L36" s="19">
        <v>110400</v>
      </c>
      <c r="M36" s="19">
        <v>32403</v>
      </c>
      <c r="N36" s="19">
        <v>27386</v>
      </c>
      <c r="O36" s="19">
        <v>35025</v>
      </c>
      <c r="P36" s="19">
        <v>22626</v>
      </c>
      <c r="Q36" s="19">
        <v>57927</v>
      </c>
      <c r="R36" s="19">
        <v>56033</v>
      </c>
      <c r="S36" s="19">
        <v>110151</v>
      </c>
      <c r="T36" s="19">
        <v>194420</v>
      </c>
      <c r="U36" s="19">
        <v>159663</v>
      </c>
      <c r="V36" s="19">
        <v>22218</v>
      </c>
      <c r="W36" s="20">
        <v>43730</v>
      </c>
    </row>
    <row r="37" spans="1:23">
      <c r="A37" s="34"/>
      <c r="B37" s="14" t="s">
        <v>31</v>
      </c>
      <c r="C37" s="19">
        <v>1253156</v>
      </c>
      <c r="D37" s="19">
        <v>417068</v>
      </c>
      <c r="E37" s="19">
        <v>126656</v>
      </c>
      <c r="F37" s="19">
        <v>1362</v>
      </c>
      <c r="G37" s="19">
        <v>116899</v>
      </c>
      <c r="H37" s="19">
        <v>3350</v>
      </c>
      <c r="I37" s="19">
        <v>5045</v>
      </c>
      <c r="J37" s="19">
        <v>12635</v>
      </c>
      <c r="K37" s="19">
        <v>173105</v>
      </c>
      <c r="L37" s="19">
        <v>21410</v>
      </c>
      <c r="M37" s="19">
        <v>21423</v>
      </c>
      <c r="N37" s="19">
        <v>8143</v>
      </c>
      <c r="O37" s="19">
        <v>24274</v>
      </c>
      <c r="P37" s="19">
        <v>11038</v>
      </c>
      <c r="Q37" s="19">
        <v>29375</v>
      </c>
      <c r="R37" s="19">
        <v>23691</v>
      </c>
      <c r="S37" s="19">
        <v>66128</v>
      </c>
      <c r="T37" s="19">
        <v>151087</v>
      </c>
      <c r="U37" s="19">
        <v>127047</v>
      </c>
      <c r="V37" s="19">
        <v>13519</v>
      </c>
      <c r="W37" s="20">
        <v>26557</v>
      </c>
    </row>
    <row r="38" spans="1:23">
      <c r="A38" s="32" t="s">
        <v>32</v>
      </c>
      <c r="B38" s="35" t="s">
        <v>30</v>
      </c>
      <c r="C38" s="23">
        <v>501892</v>
      </c>
      <c r="D38" s="23">
        <v>5966</v>
      </c>
      <c r="E38" s="23">
        <v>35081</v>
      </c>
      <c r="F38" s="23">
        <v>2814</v>
      </c>
      <c r="G38" s="23">
        <v>9127</v>
      </c>
      <c r="H38" s="23">
        <v>7446</v>
      </c>
      <c r="I38" s="23">
        <v>15694</v>
      </c>
      <c r="J38" s="23">
        <v>2234</v>
      </c>
      <c r="K38" s="23">
        <v>462</v>
      </c>
      <c r="L38" s="23">
        <v>33891</v>
      </c>
      <c r="M38" s="23">
        <v>1942</v>
      </c>
      <c r="N38" s="23">
        <v>866</v>
      </c>
      <c r="O38" s="23">
        <v>4603</v>
      </c>
      <c r="P38" s="23">
        <v>3670</v>
      </c>
      <c r="Q38" s="23">
        <v>6417</v>
      </c>
      <c r="R38" s="23">
        <v>1584</v>
      </c>
      <c r="S38" s="23">
        <v>110131</v>
      </c>
      <c r="T38" s="23">
        <v>166496</v>
      </c>
      <c r="U38" s="23">
        <v>109897</v>
      </c>
      <c r="V38" s="23">
        <v>18450</v>
      </c>
      <c r="W38" s="24">
        <v>202</v>
      </c>
    </row>
    <row r="39" spans="1:23">
      <c r="A39" s="33" t="s">
        <v>33</v>
      </c>
      <c r="B39" s="30" t="s">
        <v>31</v>
      </c>
      <c r="C39" s="23">
        <v>329860</v>
      </c>
      <c r="D39" s="23">
        <v>1561</v>
      </c>
      <c r="E39" s="23">
        <v>7528</v>
      </c>
      <c r="F39" s="23">
        <v>280</v>
      </c>
      <c r="G39" s="23">
        <v>2239</v>
      </c>
      <c r="H39" s="23">
        <v>1388</v>
      </c>
      <c r="I39" s="23">
        <v>3621</v>
      </c>
      <c r="J39" s="23">
        <v>489</v>
      </c>
      <c r="K39" s="23">
        <v>97</v>
      </c>
      <c r="L39" s="23">
        <v>10500</v>
      </c>
      <c r="M39" s="23">
        <v>1509</v>
      </c>
      <c r="N39" s="23">
        <v>356</v>
      </c>
      <c r="O39" s="23">
        <v>3407</v>
      </c>
      <c r="P39" s="23">
        <v>1732</v>
      </c>
      <c r="Q39" s="23">
        <v>4027</v>
      </c>
      <c r="R39" s="23">
        <v>808</v>
      </c>
      <c r="S39" s="23" t="s">
        <v>145</v>
      </c>
      <c r="T39" s="23">
        <v>130694</v>
      </c>
      <c r="U39" s="23">
        <v>89267</v>
      </c>
      <c r="V39" s="23">
        <v>11669</v>
      </c>
      <c r="W39" s="24" t="s">
        <v>145</v>
      </c>
    </row>
    <row r="40" spans="1:23">
      <c r="A40" s="32" t="s">
        <v>34</v>
      </c>
      <c r="B40" s="30" t="s">
        <v>30</v>
      </c>
      <c r="C40" s="23">
        <v>2106412</v>
      </c>
      <c r="D40" s="23">
        <v>839021</v>
      </c>
      <c r="E40" s="23">
        <v>404826</v>
      </c>
      <c r="F40" s="23">
        <v>11779</v>
      </c>
      <c r="G40" s="23">
        <v>376316</v>
      </c>
      <c r="H40" s="23">
        <v>10021</v>
      </c>
      <c r="I40" s="23">
        <v>6710</v>
      </c>
      <c r="J40" s="23">
        <v>124970</v>
      </c>
      <c r="K40" s="23">
        <v>323762</v>
      </c>
      <c r="L40" s="23">
        <v>76509</v>
      </c>
      <c r="M40" s="23">
        <v>30461</v>
      </c>
      <c r="N40" s="23">
        <v>26520</v>
      </c>
      <c r="O40" s="23">
        <v>30422</v>
      </c>
      <c r="P40" s="23">
        <v>18956</v>
      </c>
      <c r="Q40" s="23">
        <v>51510</v>
      </c>
      <c r="R40" s="23">
        <v>54449</v>
      </c>
      <c r="S40" s="23">
        <v>20</v>
      </c>
      <c r="T40" s="23">
        <v>27924</v>
      </c>
      <c r="U40" s="23">
        <v>49766</v>
      </c>
      <c r="V40" s="23">
        <v>3768</v>
      </c>
      <c r="W40" s="24">
        <v>43528</v>
      </c>
    </row>
    <row r="41" spans="1:23">
      <c r="A41" s="33" t="s">
        <v>35</v>
      </c>
      <c r="B41" s="30" t="s">
        <v>31</v>
      </c>
      <c r="C41" s="23">
        <v>923296</v>
      </c>
      <c r="D41" s="23">
        <v>415507</v>
      </c>
      <c r="E41" s="23">
        <v>119128</v>
      </c>
      <c r="F41" s="23">
        <v>1082</v>
      </c>
      <c r="G41" s="23">
        <v>114660</v>
      </c>
      <c r="H41" s="23">
        <v>1962</v>
      </c>
      <c r="I41" s="23">
        <v>1424</v>
      </c>
      <c r="J41" s="23">
        <v>12146</v>
      </c>
      <c r="K41" s="23">
        <v>173008</v>
      </c>
      <c r="L41" s="23">
        <v>10910</v>
      </c>
      <c r="M41" s="23">
        <v>19914</v>
      </c>
      <c r="N41" s="23">
        <v>7787</v>
      </c>
      <c r="O41" s="23">
        <v>20867</v>
      </c>
      <c r="P41" s="23">
        <v>9306</v>
      </c>
      <c r="Q41" s="23">
        <v>25348</v>
      </c>
      <c r="R41" s="23">
        <v>22883</v>
      </c>
      <c r="S41" s="23" t="s">
        <v>145</v>
      </c>
      <c r="T41" s="23">
        <v>20393</v>
      </c>
      <c r="U41" s="23">
        <v>37780</v>
      </c>
      <c r="V41" s="23">
        <v>1850</v>
      </c>
      <c r="W41" s="24" t="s">
        <v>145</v>
      </c>
    </row>
    <row r="42" spans="1:23">
      <c r="A42" s="18" t="s">
        <v>186</v>
      </c>
      <c r="B42" s="28" t="s">
        <v>30</v>
      </c>
      <c r="C42" s="19">
        <v>2457014</v>
      </c>
      <c r="D42" s="19">
        <v>303301</v>
      </c>
      <c r="E42" s="19">
        <v>591233</v>
      </c>
      <c r="F42" s="19">
        <v>6844</v>
      </c>
      <c r="G42" s="19">
        <v>541876</v>
      </c>
      <c r="H42" s="19">
        <v>15133</v>
      </c>
      <c r="I42" s="19">
        <v>27380</v>
      </c>
      <c r="J42" s="19">
        <v>156591</v>
      </c>
      <c r="K42" s="19">
        <v>403032</v>
      </c>
      <c r="L42" s="19">
        <v>167311</v>
      </c>
      <c r="M42" s="19">
        <v>51097</v>
      </c>
      <c r="N42" s="19">
        <v>42116</v>
      </c>
      <c r="O42" s="19">
        <v>43084</v>
      </c>
      <c r="P42" s="19">
        <v>33096</v>
      </c>
      <c r="Q42" s="19">
        <v>91618</v>
      </c>
      <c r="R42" s="19">
        <v>92541</v>
      </c>
      <c r="S42" s="19">
        <v>99439</v>
      </c>
      <c r="T42" s="19">
        <v>185288</v>
      </c>
      <c r="U42" s="19">
        <v>127434</v>
      </c>
      <c r="V42" s="19">
        <v>22034</v>
      </c>
      <c r="W42" s="20">
        <v>47799</v>
      </c>
    </row>
    <row r="43" spans="1:23">
      <c r="A43" s="34"/>
      <c r="B43" s="28" t="s">
        <v>31</v>
      </c>
      <c r="C43" s="19">
        <v>1140970</v>
      </c>
      <c r="D43" s="19">
        <v>135824</v>
      </c>
      <c r="E43" s="19">
        <v>199268</v>
      </c>
      <c r="F43" s="19">
        <v>1084</v>
      </c>
      <c r="G43" s="19">
        <v>188597</v>
      </c>
      <c r="H43" s="19">
        <v>2997</v>
      </c>
      <c r="I43" s="19">
        <v>6590</v>
      </c>
      <c r="J43" s="19">
        <v>17178</v>
      </c>
      <c r="K43" s="19">
        <v>213395</v>
      </c>
      <c r="L43" s="19">
        <v>39039</v>
      </c>
      <c r="M43" s="19">
        <v>32334</v>
      </c>
      <c r="N43" s="19">
        <v>12652</v>
      </c>
      <c r="O43" s="19">
        <v>28741</v>
      </c>
      <c r="P43" s="19">
        <v>17809</v>
      </c>
      <c r="Q43" s="19">
        <v>46712</v>
      </c>
      <c r="R43" s="19">
        <v>41198</v>
      </c>
      <c r="S43" s="19">
        <v>64547</v>
      </c>
      <c r="T43" s="19">
        <v>145395</v>
      </c>
      <c r="U43" s="19">
        <v>102667</v>
      </c>
      <c r="V43" s="19">
        <v>13328</v>
      </c>
      <c r="W43" s="20">
        <v>30883</v>
      </c>
    </row>
    <row r="44" spans="1:23">
      <c r="A44" s="32" t="s">
        <v>32</v>
      </c>
      <c r="B44" s="30" t="s">
        <v>30</v>
      </c>
      <c r="C44" s="23">
        <v>452859</v>
      </c>
      <c r="D44" s="23">
        <v>8981</v>
      </c>
      <c r="E44" s="23">
        <v>35703</v>
      </c>
      <c r="F44" s="23">
        <v>3320</v>
      </c>
      <c r="G44" s="23">
        <v>5746</v>
      </c>
      <c r="H44" s="23">
        <v>8696</v>
      </c>
      <c r="I44" s="23">
        <v>17941</v>
      </c>
      <c r="J44" s="23">
        <v>2227</v>
      </c>
      <c r="K44" s="23">
        <v>453</v>
      </c>
      <c r="L44" s="23">
        <v>35245</v>
      </c>
      <c r="M44" s="23">
        <v>1855</v>
      </c>
      <c r="N44" s="23">
        <v>778</v>
      </c>
      <c r="O44" s="23">
        <v>5315</v>
      </c>
      <c r="P44" s="23">
        <v>5378</v>
      </c>
      <c r="Q44" s="23">
        <v>6000</v>
      </c>
      <c r="R44" s="23">
        <v>2623</v>
      </c>
      <c r="S44" s="23">
        <v>99415</v>
      </c>
      <c r="T44" s="23">
        <v>156076</v>
      </c>
      <c r="U44" s="23">
        <v>76324</v>
      </c>
      <c r="V44" s="23">
        <v>16023</v>
      </c>
      <c r="W44" s="24">
        <v>463</v>
      </c>
    </row>
    <row r="45" spans="1:23">
      <c r="A45" s="33" t="s">
        <v>33</v>
      </c>
      <c r="B45" s="30" t="s">
        <v>31</v>
      </c>
      <c r="C45" s="23">
        <v>300775</v>
      </c>
      <c r="D45" s="23">
        <v>2466</v>
      </c>
      <c r="E45" s="23">
        <v>7659</v>
      </c>
      <c r="F45" s="23">
        <v>590</v>
      </c>
      <c r="G45" s="23">
        <v>1042</v>
      </c>
      <c r="H45" s="23">
        <v>1603</v>
      </c>
      <c r="I45" s="23">
        <v>4424</v>
      </c>
      <c r="J45" s="23">
        <v>419</v>
      </c>
      <c r="K45" s="23">
        <v>115</v>
      </c>
      <c r="L45" s="23">
        <v>12807</v>
      </c>
      <c r="M45" s="23">
        <v>1324</v>
      </c>
      <c r="N45" s="23">
        <v>305</v>
      </c>
      <c r="O45" s="23">
        <v>3917</v>
      </c>
      <c r="P45" s="23">
        <v>3052</v>
      </c>
      <c r="Q45" s="23">
        <v>3401</v>
      </c>
      <c r="R45" s="23">
        <v>1655</v>
      </c>
      <c r="S45" s="23" t="s">
        <v>145</v>
      </c>
      <c r="T45" s="23">
        <v>124019</v>
      </c>
      <c r="U45" s="23">
        <v>64488</v>
      </c>
      <c r="V45" s="23">
        <v>10352</v>
      </c>
      <c r="W45" s="24" t="s">
        <v>145</v>
      </c>
    </row>
    <row r="46" spans="1:23">
      <c r="A46" s="32" t="s">
        <v>34</v>
      </c>
      <c r="B46" s="30" t="s">
        <v>30</v>
      </c>
      <c r="C46" s="23">
        <v>2004155</v>
      </c>
      <c r="D46" s="23">
        <v>294320</v>
      </c>
      <c r="E46" s="23">
        <v>555530</v>
      </c>
      <c r="F46" s="23">
        <v>3524</v>
      </c>
      <c r="G46" s="23">
        <v>536130</v>
      </c>
      <c r="H46" s="23">
        <v>6437</v>
      </c>
      <c r="I46" s="23">
        <v>9439</v>
      </c>
      <c r="J46" s="23">
        <v>154364</v>
      </c>
      <c r="K46" s="23">
        <v>402579</v>
      </c>
      <c r="L46" s="23">
        <v>132066</v>
      </c>
      <c r="M46" s="23">
        <v>49242</v>
      </c>
      <c r="N46" s="23">
        <v>41338</v>
      </c>
      <c r="O46" s="23">
        <v>37769</v>
      </c>
      <c r="P46" s="23">
        <v>27718</v>
      </c>
      <c r="Q46" s="23">
        <v>85618</v>
      </c>
      <c r="R46" s="23">
        <v>89918</v>
      </c>
      <c r="S46" s="23">
        <v>24</v>
      </c>
      <c r="T46" s="23">
        <v>29212</v>
      </c>
      <c r="U46" s="23">
        <v>51110</v>
      </c>
      <c r="V46" s="23">
        <v>6011</v>
      </c>
      <c r="W46" s="24">
        <v>47336</v>
      </c>
    </row>
    <row r="47" spans="1:23">
      <c r="A47" s="33" t="s">
        <v>35</v>
      </c>
      <c r="B47" s="30" t="s">
        <v>31</v>
      </c>
      <c r="C47" s="23">
        <v>840195</v>
      </c>
      <c r="D47" s="23">
        <v>133358</v>
      </c>
      <c r="E47" s="23">
        <v>191609</v>
      </c>
      <c r="F47" s="23">
        <v>494</v>
      </c>
      <c r="G47" s="23">
        <v>187555</v>
      </c>
      <c r="H47" s="23">
        <v>1394</v>
      </c>
      <c r="I47" s="23">
        <v>2166</v>
      </c>
      <c r="J47" s="23">
        <v>16759</v>
      </c>
      <c r="K47" s="23">
        <v>213280</v>
      </c>
      <c r="L47" s="23">
        <v>26232</v>
      </c>
      <c r="M47" s="23">
        <v>31010</v>
      </c>
      <c r="N47" s="23">
        <v>12347</v>
      </c>
      <c r="O47" s="23">
        <v>24824</v>
      </c>
      <c r="P47" s="23">
        <v>14757</v>
      </c>
      <c r="Q47" s="23">
        <v>43311</v>
      </c>
      <c r="R47" s="23">
        <v>39543</v>
      </c>
      <c r="S47" s="23" t="s">
        <v>145</v>
      </c>
      <c r="T47" s="23">
        <v>21376</v>
      </c>
      <c r="U47" s="23">
        <v>38179</v>
      </c>
      <c r="V47" s="23">
        <v>2976</v>
      </c>
      <c r="W47" s="24" t="s">
        <v>145</v>
      </c>
    </row>
    <row r="48" spans="1:23">
      <c r="A48" s="18" t="s">
        <v>187</v>
      </c>
      <c r="B48" s="28" t="s">
        <v>30</v>
      </c>
      <c r="C48" s="19">
        <v>1467880</v>
      </c>
      <c r="D48" s="19">
        <v>139033</v>
      </c>
      <c r="E48" s="19">
        <v>354194</v>
      </c>
      <c r="F48" s="19">
        <v>23856</v>
      </c>
      <c r="G48" s="19">
        <v>301362</v>
      </c>
      <c r="H48" s="19">
        <v>11558</v>
      </c>
      <c r="I48" s="19">
        <v>17418</v>
      </c>
      <c r="J48" s="19">
        <v>93049</v>
      </c>
      <c r="K48" s="19">
        <v>217521</v>
      </c>
      <c r="L48" s="19">
        <v>82459</v>
      </c>
      <c r="M48" s="19">
        <v>32440</v>
      </c>
      <c r="N48" s="19">
        <v>43192</v>
      </c>
      <c r="O48" s="19">
        <v>36273</v>
      </c>
      <c r="P48" s="19">
        <v>20048</v>
      </c>
      <c r="Q48" s="19">
        <v>65954</v>
      </c>
      <c r="R48" s="19">
        <v>69385</v>
      </c>
      <c r="S48" s="19">
        <v>63716</v>
      </c>
      <c r="T48" s="19">
        <v>113403</v>
      </c>
      <c r="U48" s="19">
        <v>91920</v>
      </c>
      <c r="V48" s="19">
        <v>15908</v>
      </c>
      <c r="W48" s="20">
        <v>29385</v>
      </c>
    </row>
    <row r="49" spans="1:23">
      <c r="A49" s="36"/>
      <c r="B49" s="28" t="s">
        <v>31</v>
      </c>
      <c r="C49" s="19">
        <v>690230</v>
      </c>
      <c r="D49" s="19">
        <v>63783</v>
      </c>
      <c r="E49" s="19">
        <v>111645</v>
      </c>
      <c r="F49" s="19">
        <v>1905</v>
      </c>
      <c r="G49" s="19">
        <v>103207</v>
      </c>
      <c r="H49" s="19">
        <v>2327</v>
      </c>
      <c r="I49" s="19">
        <v>4206</v>
      </c>
      <c r="J49" s="19">
        <v>9920</v>
      </c>
      <c r="K49" s="19">
        <v>117288</v>
      </c>
      <c r="L49" s="19">
        <v>18285</v>
      </c>
      <c r="M49" s="19">
        <v>20702</v>
      </c>
      <c r="N49" s="19">
        <v>13697</v>
      </c>
      <c r="O49" s="19">
        <v>24348</v>
      </c>
      <c r="P49" s="19">
        <v>10770</v>
      </c>
      <c r="Q49" s="19">
        <v>34182</v>
      </c>
      <c r="R49" s="19">
        <v>32444</v>
      </c>
      <c r="S49" s="19">
        <v>41760</v>
      </c>
      <c r="T49" s="19">
        <v>88774</v>
      </c>
      <c r="U49" s="19">
        <v>74601</v>
      </c>
      <c r="V49" s="19">
        <v>9564</v>
      </c>
      <c r="W49" s="20">
        <v>18467</v>
      </c>
    </row>
    <row r="50" spans="1:23">
      <c r="A50" s="32" t="s">
        <v>32</v>
      </c>
      <c r="B50" s="30" t="s">
        <v>30</v>
      </c>
      <c r="C50" s="23">
        <v>286974</v>
      </c>
      <c r="D50" s="23">
        <v>4212</v>
      </c>
      <c r="E50" s="23">
        <v>18398</v>
      </c>
      <c r="F50" s="23">
        <v>305</v>
      </c>
      <c r="G50" s="23">
        <v>4110</v>
      </c>
      <c r="H50" s="23">
        <v>2354</v>
      </c>
      <c r="I50" s="23">
        <v>11629</v>
      </c>
      <c r="J50" s="23">
        <v>591</v>
      </c>
      <c r="K50" s="23">
        <v>34</v>
      </c>
      <c r="L50" s="23">
        <v>22296</v>
      </c>
      <c r="M50" s="23">
        <v>841</v>
      </c>
      <c r="N50" s="23">
        <v>727</v>
      </c>
      <c r="O50" s="23">
        <v>3063</v>
      </c>
      <c r="P50" s="23">
        <v>4073</v>
      </c>
      <c r="Q50" s="23">
        <v>3749</v>
      </c>
      <c r="R50" s="23">
        <v>988</v>
      </c>
      <c r="S50" s="23">
        <v>63676</v>
      </c>
      <c r="T50" s="23">
        <v>96997</v>
      </c>
      <c r="U50" s="23">
        <v>55282</v>
      </c>
      <c r="V50" s="23">
        <v>11926</v>
      </c>
      <c r="W50" s="24">
        <v>121</v>
      </c>
    </row>
    <row r="51" spans="1:23">
      <c r="A51" s="33" t="s">
        <v>33</v>
      </c>
      <c r="B51" s="30" t="s">
        <v>31</v>
      </c>
      <c r="C51" s="23">
        <v>194497</v>
      </c>
      <c r="D51" s="23">
        <v>1036</v>
      </c>
      <c r="E51" s="23">
        <v>4707</v>
      </c>
      <c r="F51" s="23">
        <v>26</v>
      </c>
      <c r="G51" s="23">
        <v>1191</v>
      </c>
      <c r="H51" s="23">
        <v>448</v>
      </c>
      <c r="I51" s="23">
        <v>3042</v>
      </c>
      <c r="J51" s="23">
        <v>118</v>
      </c>
      <c r="K51" s="23">
        <v>11</v>
      </c>
      <c r="L51" s="23">
        <v>7854</v>
      </c>
      <c r="M51" s="23">
        <v>664</v>
      </c>
      <c r="N51" s="23">
        <v>365</v>
      </c>
      <c r="O51" s="23">
        <v>2329</v>
      </c>
      <c r="P51" s="23">
        <v>2189</v>
      </c>
      <c r="Q51" s="23">
        <v>2183</v>
      </c>
      <c r="R51" s="23">
        <v>556</v>
      </c>
      <c r="S51" s="23">
        <v>41757</v>
      </c>
      <c r="T51" s="23">
        <v>76766</v>
      </c>
      <c r="U51" s="23">
        <v>46266</v>
      </c>
      <c r="V51" s="23">
        <v>7629</v>
      </c>
      <c r="W51" s="24">
        <v>67</v>
      </c>
    </row>
    <row r="52" spans="1:23">
      <c r="A52" s="32" t="s">
        <v>34</v>
      </c>
      <c r="B52" s="30" t="s">
        <v>30</v>
      </c>
      <c r="C52" s="23">
        <v>1180906</v>
      </c>
      <c r="D52" s="23">
        <v>134821</v>
      </c>
      <c r="E52" s="23">
        <v>335796</v>
      </c>
      <c r="F52" s="23">
        <v>23551</v>
      </c>
      <c r="G52" s="23">
        <v>297252</v>
      </c>
      <c r="H52" s="23">
        <v>9204</v>
      </c>
      <c r="I52" s="23">
        <v>5789</v>
      </c>
      <c r="J52" s="23">
        <v>92458</v>
      </c>
      <c r="K52" s="23">
        <v>217487</v>
      </c>
      <c r="L52" s="23">
        <v>60163</v>
      </c>
      <c r="M52" s="23">
        <v>31599</v>
      </c>
      <c r="N52" s="23">
        <v>42465</v>
      </c>
      <c r="O52" s="23">
        <v>33210</v>
      </c>
      <c r="P52" s="23">
        <v>15975</v>
      </c>
      <c r="Q52" s="23">
        <v>62205</v>
      </c>
      <c r="R52" s="23">
        <v>68397</v>
      </c>
      <c r="S52" s="23">
        <v>40</v>
      </c>
      <c r="T52" s="23">
        <v>16406</v>
      </c>
      <c r="U52" s="23">
        <v>36638</v>
      </c>
      <c r="V52" s="23">
        <v>3982</v>
      </c>
      <c r="W52" s="24">
        <v>29264</v>
      </c>
    </row>
    <row r="53" spans="1:23">
      <c r="A53" s="33" t="s">
        <v>35</v>
      </c>
      <c r="B53" s="30" t="s">
        <v>31</v>
      </c>
      <c r="C53" s="23">
        <v>495733</v>
      </c>
      <c r="D53" s="23">
        <v>62747</v>
      </c>
      <c r="E53" s="23">
        <v>106938</v>
      </c>
      <c r="F53" s="23">
        <v>1879</v>
      </c>
      <c r="G53" s="23">
        <v>102016</v>
      </c>
      <c r="H53" s="23">
        <v>1879</v>
      </c>
      <c r="I53" s="23">
        <v>1164</v>
      </c>
      <c r="J53" s="23">
        <v>9802</v>
      </c>
      <c r="K53" s="23">
        <v>117277</v>
      </c>
      <c r="L53" s="23">
        <v>10431</v>
      </c>
      <c r="M53" s="23">
        <v>20038</v>
      </c>
      <c r="N53" s="23">
        <v>13332</v>
      </c>
      <c r="O53" s="23">
        <v>22019</v>
      </c>
      <c r="P53" s="23">
        <v>8581</v>
      </c>
      <c r="Q53" s="23">
        <v>31999</v>
      </c>
      <c r="R53" s="23">
        <v>31888</v>
      </c>
      <c r="S53" s="23">
        <v>3</v>
      </c>
      <c r="T53" s="23">
        <v>12008</v>
      </c>
      <c r="U53" s="23">
        <v>28335</v>
      </c>
      <c r="V53" s="23">
        <v>1935</v>
      </c>
      <c r="W53" s="24">
        <v>18400</v>
      </c>
    </row>
    <row r="54" spans="1:23">
      <c r="A54" s="18" t="s">
        <v>188</v>
      </c>
      <c r="B54" s="28" t="s">
        <v>30</v>
      </c>
      <c r="C54" s="19">
        <v>2065826</v>
      </c>
      <c r="D54" s="19">
        <v>246096</v>
      </c>
      <c r="E54" s="19">
        <v>468378</v>
      </c>
      <c r="F54" s="19">
        <v>2807</v>
      </c>
      <c r="G54" s="19">
        <v>428615</v>
      </c>
      <c r="H54" s="19">
        <v>13216</v>
      </c>
      <c r="I54" s="19">
        <v>23740</v>
      </c>
      <c r="J54" s="19">
        <v>136053</v>
      </c>
      <c r="K54" s="19">
        <v>316973</v>
      </c>
      <c r="L54" s="19">
        <v>118123</v>
      </c>
      <c r="M54" s="19">
        <v>44428</v>
      </c>
      <c r="N54" s="19">
        <v>40518</v>
      </c>
      <c r="O54" s="19">
        <v>42799</v>
      </c>
      <c r="P54" s="19">
        <v>34559</v>
      </c>
      <c r="Q54" s="19">
        <v>75436</v>
      </c>
      <c r="R54" s="19">
        <v>77491</v>
      </c>
      <c r="S54" s="19">
        <v>96358</v>
      </c>
      <c r="T54" s="19">
        <v>172274</v>
      </c>
      <c r="U54" s="19">
        <v>124261</v>
      </c>
      <c r="V54" s="19">
        <v>20886</v>
      </c>
      <c r="W54" s="20">
        <v>51193</v>
      </c>
    </row>
    <row r="55" spans="1:23">
      <c r="A55" s="36"/>
      <c r="B55" s="28" t="s">
        <v>31</v>
      </c>
      <c r="C55" s="19">
        <v>975467</v>
      </c>
      <c r="D55" s="19">
        <v>105233</v>
      </c>
      <c r="E55" s="19">
        <v>153637</v>
      </c>
      <c r="F55" s="19">
        <v>454</v>
      </c>
      <c r="G55" s="19">
        <v>144186</v>
      </c>
      <c r="H55" s="19">
        <v>3412</v>
      </c>
      <c r="I55" s="19">
        <v>5585</v>
      </c>
      <c r="J55" s="19">
        <v>15007</v>
      </c>
      <c r="K55" s="19">
        <v>170124</v>
      </c>
      <c r="L55" s="19">
        <v>25702</v>
      </c>
      <c r="M55" s="19">
        <v>27847</v>
      </c>
      <c r="N55" s="19">
        <v>12942</v>
      </c>
      <c r="O55" s="19">
        <v>29048</v>
      </c>
      <c r="P55" s="19">
        <v>21299</v>
      </c>
      <c r="Q55" s="19">
        <v>37778</v>
      </c>
      <c r="R55" s="19">
        <v>34567</v>
      </c>
      <c r="S55" s="19">
        <v>60813</v>
      </c>
      <c r="T55" s="19">
        <v>133980</v>
      </c>
      <c r="U55" s="19">
        <v>99860</v>
      </c>
      <c r="V55" s="19">
        <v>12676</v>
      </c>
      <c r="W55" s="20">
        <v>34954</v>
      </c>
    </row>
    <row r="56" spans="1:23">
      <c r="A56" s="32" t="s">
        <v>32</v>
      </c>
      <c r="B56" s="30" t="s">
        <v>30</v>
      </c>
      <c r="C56" s="23">
        <v>428382</v>
      </c>
      <c r="D56" s="23">
        <v>6468</v>
      </c>
      <c r="E56" s="23">
        <v>31718</v>
      </c>
      <c r="F56" s="23">
        <v>416</v>
      </c>
      <c r="G56" s="23">
        <v>7447</v>
      </c>
      <c r="H56" s="23">
        <v>9099</v>
      </c>
      <c r="I56" s="23">
        <v>14756</v>
      </c>
      <c r="J56" s="23">
        <v>1442</v>
      </c>
      <c r="K56" s="23">
        <v>816</v>
      </c>
      <c r="L56" s="23">
        <v>34594</v>
      </c>
      <c r="M56" s="23">
        <v>1516</v>
      </c>
      <c r="N56" s="23">
        <v>904</v>
      </c>
      <c r="O56" s="23">
        <v>6853</v>
      </c>
      <c r="P56" s="23">
        <v>6993</v>
      </c>
      <c r="Q56" s="23">
        <v>6894</v>
      </c>
      <c r="R56" s="23">
        <v>1311</v>
      </c>
      <c r="S56" s="23">
        <v>96115</v>
      </c>
      <c r="T56" s="23">
        <v>143902</v>
      </c>
      <c r="U56" s="23">
        <v>73211</v>
      </c>
      <c r="V56" s="23">
        <v>15294</v>
      </c>
      <c r="W56" s="24">
        <v>351</v>
      </c>
    </row>
    <row r="57" spans="1:23">
      <c r="A57" s="33" t="s">
        <v>33</v>
      </c>
      <c r="B57" s="30" t="s">
        <v>31</v>
      </c>
      <c r="C57" s="23">
        <v>282662</v>
      </c>
      <c r="D57" s="23">
        <v>1692</v>
      </c>
      <c r="E57" s="23">
        <v>7649</v>
      </c>
      <c r="F57" s="23">
        <v>65</v>
      </c>
      <c r="G57" s="23">
        <v>1559</v>
      </c>
      <c r="H57" s="23">
        <v>2342</v>
      </c>
      <c r="I57" s="23">
        <v>3683</v>
      </c>
      <c r="J57" s="23">
        <v>343</v>
      </c>
      <c r="K57" s="23">
        <v>488</v>
      </c>
      <c r="L57" s="23">
        <v>11317</v>
      </c>
      <c r="M57" s="23">
        <v>1097</v>
      </c>
      <c r="N57" s="23">
        <v>352</v>
      </c>
      <c r="O57" s="23">
        <v>4956</v>
      </c>
      <c r="P57" s="23">
        <v>4744</v>
      </c>
      <c r="Q57" s="23">
        <v>3499</v>
      </c>
      <c r="R57" s="23">
        <v>783</v>
      </c>
      <c r="S57" s="23">
        <v>60801</v>
      </c>
      <c r="T57" s="23">
        <v>113234</v>
      </c>
      <c r="U57" s="23">
        <v>61565</v>
      </c>
      <c r="V57" s="23">
        <v>9953</v>
      </c>
      <c r="W57" s="24">
        <v>189</v>
      </c>
    </row>
    <row r="58" spans="1:23">
      <c r="A58" s="32" t="s">
        <v>34</v>
      </c>
      <c r="B58" s="30" t="s">
        <v>30</v>
      </c>
      <c r="C58" s="23">
        <v>1637444</v>
      </c>
      <c r="D58" s="23">
        <v>239628</v>
      </c>
      <c r="E58" s="23">
        <v>436660</v>
      </c>
      <c r="F58" s="23">
        <v>2391</v>
      </c>
      <c r="G58" s="23">
        <v>421168</v>
      </c>
      <c r="H58" s="23">
        <v>4117</v>
      </c>
      <c r="I58" s="23">
        <v>8984</v>
      </c>
      <c r="J58" s="23">
        <v>134611</v>
      </c>
      <c r="K58" s="23">
        <v>316157</v>
      </c>
      <c r="L58" s="23">
        <v>83529</v>
      </c>
      <c r="M58" s="23">
        <v>42912</v>
      </c>
      <c r="N58" s="23">
        <v>39614</v>
      </c>
      <c r="O58" s="23">
        <v>35946</v>
      </c>
      <c r="P58" s="23">
        <v>27566</v>
      </c>
      <c r="Q58" s="23">
        <v>68542</v>
      </c>
      <c r="R58" s="23">
        <v>76180</v>
      </c>
      <c r="S58" s="23">
        <v>243</v>
      </c>
      <c r="T58" s="23">
        <v>28372</v>
      </c>
      <c r="U58" s="23">
        <v>51050</v>
      </c>
      <c r="V58" s="23">
        <v>5592</v>
      </c>
      <c r="W58" s="24">
        <v>50842</v>
      </c>
    </row>
    <row r="59" spans="1:23">
      <c r="A59" s="33" t="s">
        <v>35</v>
      </c>
      <c r="B59" s="30" t="s">
        <v>31</v>
      </c>
      <c r="C59" s="23">
        <v>692805</v>
      </c>
      <c r="D59" s="23">
        <v>103541</v>
      </c>
      <c r="E59" s="23">
        <v>145988</v>
      </c>
      <c r="F59" s="23">
        <v>389</v>
      </c>
      <c r="G59" s="23">
        <v>142627</v>
      </c>
      <c r="H59" s="23">
        <v>1070</v>
      </c>
      <c r="I59" s="23">
        <v>1902</v>
      </c>
      <c r="J59" s="23">
        <v>14664</v>
      </c>
      <c r="K59" s="23">
        <v>169636</v>
      </c>
      <c r="L59" s="23">
        <v>14385</v>
      </c>
      <c r="M59" s="23">
        <v>26750</v>
      </c>
      <c r="N59" s="23">
        <v>12590</v>
      </c>
      <c r="O59" s="23">
        <v>24092</v>
      </c>
      <c r="P59" s="23">
        <v>16555</v>
      </c>
      <c r="Q59" s="23">
        <v>34279</v>
      </c>
      <c r="R59" s="23">
        <v>33784</v>
      </c>
      <c r="S59" s="23">
        <v>12</v>
      </c>
      <c r="T59" s="23">
        <v>20746</v>
      </c>
      <c r="U59" s="23">
        <v>38295</v>
      </c>
      <c r="V59" s="23">
        <v>2723</v>
      </c>
      <c r="W59" s="24">
        <v>34765</v>
      </c>
    </row>
    <row r="60" spans="1:23" s="11" customFormat="1" ht="14.25">
      <c r="A60" s="37"/>
      <c r="N60" s="29"/>
      <c r="O60" s="29"/>
      <c r="P60" s="29"/>
      <c r="Q60" s="29"/>
      <c r="R60" s="29"/>
      <c r="S60" s="29"/>
      <c r="T60" s="29"/>
      <c r="U60" s="29"/>
      <c r="V60" s="29"/>
    </row>
    <row r="61" spans="1:23" s="11" customFormat="1">
      <c r="A61" s="703" t="s">
        <v>189</v>
      </c>
      <c r="B61" s="29"/>
      <c r="C61" s="29"/>
      <c r="D61" s="29"/>
      <c r="E61" s="29"/>
      <c r="F61" s="29"/>
      <c r="G61" s="29"/>
      <c r="H61" s="29"/>
      <c r="I61" s="29"/>
      <c r="J61" s="29"/>
      <c r="K61" s="29"/>
      <c r="L61" s="29"/>
      <c r="N61" s="29"/>
      <c r="O61" s="29"/>
      <c r="P61" s="29"/>
      <c r="Q61" s="29"/>
      <c r="R61" s="29"/>
      <c r="S61" s="29"/>
      <c r="T61" s="29"/>
      <c r="U61" s="29"/>
      <c r="V61" s="29"/>
    </row>
    <row r="62" spans="1:23" s="11" customFormat="1">
      <c r="A62" s="705" t="s">
        <v>190</v>
      </c>
      <c r="B62" s="29"/>
      <c r="C62" s="29"/>
      <c r="D62" s="29"/>
      <c r="E62" s="29"/>
      <c r="F62" s="29"/>
      <c r="G62" s="29"/>
      <c r="H62" s="29"/>
      <c r="I62" s="29"/>
      <c r="J62" s="29"/>
      <c r="K62" s="29"/>
      <c r="L62" s="29"/>
      <c r="N62" s="29"/>
      <c r="O62" s="29"/>
      <c r="P62" s="29"/>
      <c r="Q62" s="29"/>
      <c r="R62" s="29"/>
      <c r="S62" s="29"/>
      <c r="T62" s="29"/>
      <c r="U62" s="29"/>
      <c r="V62" s="29"/>
    </row>
    <row r="63" spans="1:23" s="11" customFormat="1">
      <c r="A63" s="29"/>
      <c r="B63" s="29"/>
      <c r="C63" s="29"/>
      <c r="D63" s="29"/>
      <c r="E63" s="29"/>
      <c r="F63" s="29"/>
      <c r="G63" s="29"/>
      <c r="H63" s="29"/>
      <c r="I63" s="29"/>
      <c r="J63" s="29"/>
      <c r="K63" s="29"/>
      <c r="L63" s="29"/>
      <c r="M63" s="29"/>
      <c r="N63" s="29"/>
      <c r="O63" s="29"/>
      <c r="P63" s="29"/>
      <c r="Q63" s="29"/>
      <c r="R63" s="29"/>
      <c r="S63" s="29"/>
      <c r="T63" s="29"/>
      <c r="U63" s="29"/>
      <c r="V63" s="29"/>
    </row>
    <row r="64" spans="1:23" s="11" customFormat="1">
      <c r="A64" s="29"/>
      <c r="B64" s="29"/>
      <c r="C64" s="29"/>
      <c r="D64" s="29"/>
      <c r="E64" s="29"/>
      <c r="F64" s="29"/>
      <c r="G64" s="29"/>
      <c r="H64" s="29"/>
      <c r="I64" s="29"/>
      <c r="J64" s="29"/>
      <c r="K64" s="29"/>
      <c r="L64" s="29"/>
      <c r="M64" s="29"/>
      <c r="N64" s="29"/>
      <c r="O64" s="29"/>
      <c r="P64" s="29"/>
      <c r="Q64" s="29"/>
      <c r="R64" s="29"/>
      <c r="S64" s="29"/>
      <c r="T64" s="29"/>
      <c r="U64" s="29"/>
      <c r="V64" s="29"/>
    </row>
    <row r="69" ht="43.5" customHeight="1"/>
  </sheetData>
  <autoFilter ref="A18:W59"/>
  <mergeCells count="27">
    <mergeCell ref="Q7:Q17"/>
    <mergeCell ref="R7:R17"/>
    <mergeCell ref="S7:S17"/>
    <mergeCell ref="T7:T17"/>
    <mergeCell ref="A6:A17"/>
    <mergeCell ref="B6:B17"/>
    <mergeCell ref="D7:D17"/>
    <mergeCell ref="E7:F7"/>
    <mergeCell ref="G7:I7"/>
    <mergeCell ref="J7:J17"/>
    <mergeCell ref="K7:K17"/>
    <mergeCell ref="U7:U17"/>
    <mergeCell ref="V7:V17"/>
    <mergeCell ref="W7:W17"/>
    <mergeCell ref="E8:E17"/>
    <mergeCell ref="F8:F17"/>
    <mergeCell ref="G8:G17"/>
    <mergeCell ref="L7:L17"/>
    <mergeCell ref="M7:M17"/>
    <mergeCell ref="C6:C17"/>
    <mergeCell ref="D6:F6"/>
    <mergeCell ref="N7:N17"/>
    <mergeCell ref="O7:O17"/>
    <mergeCell ref="P7:P17"/>
    <mergeCell ref="H8:H17"/>
    <mergeCell ref="I8:I17"/>
    <mergeCell ref="G6:W6"/>
  </mergeCells>
  <phoneticPr fontId="5" type="noConversion"/>
  <pageMargins left="0.70866141732283472" right="0.70866141732283472" top="0.74803149606299213" bottom="0.74803149606299213" header="0.31496062992125984" footer="0.31496062992125984"/>
  <pageSetup paperSize="9"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E122"/>
  <sheetViews>
    <sheetView zoomScaleNormal="100" workbookViewId="0">
      <selection activeCell="M15" sqref="M15"/>
    </sheetView>
  </sheetViews>
  <sheetFormatPr defaultRowHeight="12.75"/>
  <cols>
    <col min="1" max="1" width="30.28515625" style="29" customWidth="1"/>
    <col min="2" max="2" width="14.28515625" style="29" customWidth="1"/>
    <col min="3" max="3" width="11.140625" style="29" customWidth="1"/>
    <col min="4" max="4" width="10.140625" style="29" bestFit="1" customWidth="1"/>
    <col min="5" max="5" width="17.7109375" style="29" customWidth="1"/>
    <col min="6" max="6" width="12.5703125" style="29" customWidth="1"/>
    <col min="7" max="7" width="12" style="29" customWidth="1"/>
    <col min="8" max="16384" width="9.140625" style="29"/>
  </cols>
  <sheetData>
    <row r="1" spans="1:14" ht="14.25">
      <c r="A1" s="18" t="s">
        <v>1345</v>
      </c>
      <c r="B1" s="26"/>
      <c r="C1" s="26"/>
      <c r="D1" s="26"/>
    </row>
    <row r="2" spans="1:14" ht="14.25">
      <c r="A2" s="520" t="s">
        <v>1346</v>
      </c>
      <c r="B2" s="520"/>
      <c r="C2" s="520"/>
      <c r="D2" s="520"/>
    </row>
    <row r="3" spans="1:14">
      <c r="A3" s="520" t="s">
        <v>1329</v>
      </c>
      <c r="B3" s="520"/>
      <c r="C3" s="6"/>
      <c r="D3" s="6"/>
    </row>
    <row r="4" spans="1:14">
      <c r="A4" s="207" t="s">
        <v>192</v>
      </c>
      <c r="B4" s="11"/>
      <c r="C4" s="11"/>
      <c r="D4" s="11"/>
    </row>
    <row r="5" spans="1:14">
      <c r="A5" s="207"/>
      <c r="B5" s="11"/>
      <c r="C5" s="11"/>
      <c r="D5" s="11"/>
    </row>
    <row r="6" spans="1:14" ht="12.75" customHeight="1">
      <c r="A6" s="523" t="s">
        <v>1226</v>
      </c>
      <c r="B6" s="836" t="s">
        <v>1347</v>
      </c>
      <c r="C6" s="549"/>
      <c r="D6" s="549"/>
      <c r="E6" s="549"/>
      <c r="F6" s="549"/>
      <c r="G6" s="549"/>
    </row>
    <row r="7" spans="1:14" ht="12.75" customHeight="1">
      <c r="A7" s="837"/>
      <c r="B7" s="542" t="s">
        <v>191</v>
      </c>
      <c r="C7" s="542" t="s">
        <v>1348</v>
      </c>
      <c r="D7" s="542" t="s">
        <v>1349</v>
      </c>
      <c r="E7" s="530" t="s">
        <v>1350</v>
      </c>
      <c r="F7" s="542" t="s">
        <v>1351</v>
      </c>
      <c r="G7" s="562" t="s">
        <v>1352</v>
      </c>
    </row>
    <row r="8" spans="1:14" ht="12.75" customHeight="1">
      <c r="A8" s="837"/>
      <c r="B8" s="542"/>
      <c r="C8" s="542"/>
      <c r="D8" s="542"/>
      <c r="E8" s="542"/>
      <c r="F8" s="542"/>
      <c r="G8" s="563"/>
    </row>
    <row r="9" spans="1:14" ht="12.75" customHeight="1">
      <c r="A9" s="837"/>
      <c r="B9" s="542"/>
      <c r="C9" s="542"/>
      <c r="D9" s="542"/>
      <c r="E9" s="542"/>
      <c r="F9" s="542"/>
      <c r="G9" s="563"/>
    </row>
    <row r="10" spans="1:14" ht="12.75" customHeight="1">
      <c r="A10" s="837"/>
      <c r="B10" s="542"/>
      <c r="C10" s="542"/>
      <c r="D10" s="542"/>
      <c r="E10" s="542"/>
      <c r="F10" s="542"/>
      <c r="G10" s="563"/>
    </row>
    <row r="11" spans="1:14">
      <c r="A11" s="837"/>
      <c r="B11" s="542"/>
      <c r="C11" s="542"/>
      <c r="D11" s="542"/>
      <c r="E11" s="542"/>
      <c r="F11" s="542"/>
      <c r="G11" s="563"/>
    </row>
    <row r="12" spans="1:14">
      <c r="A12" s="837"/>
      <c r="B12" s="542"/>
      <c r="C12" s="542"/>
      <c r="D12" s="542"/>
      <c r="E12" s="542"/>
      <c r="F12" s="542"/>
      <c r="G12" s="563"/>
    </row>
    <row r="13" spans="1:14">
      <c r="A13" s="837"/>
      <c r="B13" s="542"/>
      <c r="C13" s="542"/>
      <c r="D13" s="542"/>
      <c r="E13" s="542"/>
      <c r="F13" s="542"/>
      <c r="G13" s="563"/>
    </row>
    <row r="14" spans="1:14">
      <c r="A14" s="837"/>
      <c r="B14" s="542"/>
      <c r="C14" s="542"/>
      <c r="D14" s="542"/>
      <c r="E14" s="542"/>
      <c r="F14" s="542"/>
      <c r="G14" s="563"/>
    </row>
    <row r="15" spans="1:14" ht="99.75" customHeight="1">
      <c r="A15" s="838"/>
      <c r="B15" s="542"/>
      <c r="C15" s="542"/>
      <c r="D15" s="542"/>
      <c r="E15" s="542"/>
      <c r="F15" s="542"/>
      <c r="G15" s="563"/>
    </row>
    <row r="16" spans="1:14">
      <c r="A16" s="839" t="s">
        <v>1353</v>
      </c>
      <c r="B16" s="840">
        <v>15380695</v>
      </c>
      <c r="C16" s="840">
        <v>2391643</v>
      </c>
      <c r="D16" s="840">
        <v>4086952</v>
      </c>
      <c r="E16" s="840">
        <v>3898488</v>
      </c>
      <c r="F16" s="840">
        <v>583368</v>
      </c>
      <c r="G16" s="841">
        <v>4420244</v>
      </c>
      <c r="H16" s="76"/>
      <c r="I16" s="76"/>
      <c r="J16" s="76"/>
      <c r="K16" s="76"/>
      <c r="L16" s="76"/>
      <c r="M16" s="76"/>
      <c r="N16" s="76"/>
    </row>
    <row r="17" spans="1:7">
      <c r="A17" s="842" t="s">
        <v>22</v>
      </c>
      <c r="B17" s="843">
        <v>1135462</v>
      </c>
      <c r="C17" s="843">
        <v>88856</v>
      </c>
      <c r="D17" s="843">
        <v>341068</v>
      </c>
      <c r="E17" s="843">
        <v>302943</v>
      </c>
      <c r="F17" s="843">
        <v>47590</v>
      </c>
      <c r="G17" s="844">
        <v>355005</v>
      </c>
    </row>
    <row r="18" spans="1:7">
      <c r="A18" s="447" t="s">
        <v>1354</v>
      </c>
      <c r="B18" s="845"/>
      <c r="C18" s="845"/>
      <c r="D18" s="845"/>
      <c r="E18" s="845"/>
      <c r="F18" s="845"/>
      <c r="G18" s="846"/>
    </row>
    <row r="19" spans="1:7">
      <c r="A19" s="447" t="s">
        <v>54</v>
      </c>
      <c r="B19" s="845">
        <v>174275</v>
      </c>
      <c r="C19" s="845">
        <v>21598</v>
      </c>
      <c r="D19" s="845">
        <v>57691</v>
      </c>
      <c r="E19" s="845">
        <v>41364</v>
      </c>
      <c r="F19" s="845">
        <v>4860</v>
      </c>
      <c r="G19" s="846">
        <v>48762</v>
      </c>
    </row>
    <row r="20" spans="1:7">
      <c r="A20" s="447" t="s">
        <v>55</v>
      </c>
      <c r="B20" s="845">
        <v>165436</v>
      </c>
      <c r="C20" s="845">
        <v>14950</v>
      </c>
      <c r="D20" s="845">
        <v>63592</v>
      </c>
      <c r="E20" s="845">
        <v>37620</v>
      </c>
      <c r="F20" s="845">
        <v>5010</v>
      </c>
      <c r="G20" s="846">
        <v>44264</v>
      </c>
    </row>
    <row r="21" spans="1:7">
      <c r="A21" s="447" t="s">
        <v>56</v>
      </c>
      <c r="B21" s="845">
        <v>192863</v>
      </c>
      <c r="C21" s="845">
        <v>19008</v>
      </c>
      <c r="D21" s="845">
        <v>67033</v>
      </c>
      <c r="E21" s="845">
        <v>44844</v>
      </c>
      <c r="F21" s="845">
        <v>5250</v>
      </c>
      <c r="G21" s="846">
        <v>56728</v>
      </c>
    </row>
    <row r="22" spans="1:7">
      <c r="A22" s="447" t="s">
        <v>57</v>
      </c>
      <c r="B22" s="845">
        <v>224773</v>
      </c>
      <c r="C22" s="845">
        <v>31307</v>
      </c>
      <c r="D22" s="845">
        <v>82692</v>
      </c>
      <c r="E22" s="845">
        <v>57183</v>
      </c>
      <c r="F22" s="845">
        <v>4109</v>
      </c>
      <c r="G22" s="846">
        <v>49482</v>
      </c>
    </row>
    <row r="23" spans="1:7">
      <c r="A23" s="447" t="s">
        <v>58</v>
      </c>
      <c r="B23" s="845">
        <v>378115</v>
      </c>
      <c r="C23" s="845">
        <v>1993</v>
      </c>
      <c r="D23" s="845">
        <v>70060</v>
      </c>
      <c r="E23" s="845">
        <v>121932</v>
      </c>
      <c r="F23" s="845">
        <v>28361</v>
      </c>
      <c r="G23" s="846">
        <v>155769</v>
      </c>
    </row>
    <row r="24" spans="1:7">
      <c r="A24" s="842" t="s">
        <v>23</v>
      </c>
      <c r="B24" s="843">
        <v>738491</v>
      </c>
      <c r="C24" s="843">
        <v>107681</v>
      </c>
      <c r="D24" s="843">
        <v>217557</v>
      </c>
      <c r="E24" s="843">
        <v>180191</v>
      </c>
      <c r="F24" s="843">
        <v>27275</v>
      </c>
      <c r="G24" s="844">
        <v>205787</v>
      </c>
    </row>
    <row r="25" spans="1:7">
      <c r="A25" s="447" t="s">
        <v>1354</v>
      </c>
      <c r="B25" s="845"/>
      <c r="C25" s="845"/>
      <c r="D25" s="845"/>
      <c r="E25" s="845"/>
      <c r="F25" s="845"/>
      <c r="G25" s="846"/>
    </row>
    <row r="26" spans="1:7">
      <c r="A26" s="447" t="s">
        <v>59</v>
      </c>
      <c r="B26" s="845">
        <v>317083</v>
      </c>
      <c r="C26" s="845">
        <v>13205</v>
      </c>
      <c r="D26" s="845">
        <v>90095</v>
      </c>
      <c r="E26" s="845">
        <v>91407</v>
      </c>
      <c r="F26" s="845">
        <v>15852</v>
      </c>
      <c r="G26" s="846">
        <v>106524</v>
      </c>
    </row>
    <row r="27" spans="1:7">
      <c r="A27" s="447" t="s">
        <v>60</v>
      </c>
      <c r="B27" s="845">
        <v>130384</v>
      </c>
      <c r="C27" s="845">
        <v>28769</v>
      </c>
      <c r="D27" s="845">
        <v>43520</v>
      </c>
      <c r="E27" s="845">
        <v>26402</v>
      </c>
      <c r="F27" s="845">
        <v>3026</v>
      </c>
      <c r="G27" s="846">
        <v>28667</v>
      </c>
    </row>
    <row r="28" spans="1:7">
      <c r="A28" s="447" t="s">
        <v>61</v>
      </c>
      <c r="B28" s="845">
        <v>113538</v>
      </c>
      <c r="C28" s="845">
        <v>22620</v>
      </c>
      <c r="D28" s="845">
        <v>33317</v>
      </c>
      <c r="E28" s="845">
        <v>26942</v>
      </c>
      <c r="F28" s="845">
        <v>3818</v>
      </c>
      <c r="G28" s="846">
        <v>26841</v>
      </c>
    </row>
    <row r="29" spans="1:7">
      <c r="A29" s="447" t="s">
        <v>62</v>
      </c>
      <c r="B29" s="845">
        <v>59589</v>
      </c>
      <c r="C29" s="845">
        <v>13326</v>
      </c>
      <c r="D29" s="845">
        <v>20322</v>
      </c>
      <c r="E29" s="845">
        <v>11558</v>
      </c>
      <c r="F29" s="845">
        <v>1632</v>
      </c>
      <c r="G29" s="846">
        <v>12751</v>
      </c>
    </row>
    <row r="30" spans="1:7">
      <c r="A30" s="447" t="s">
        <v>63</v>
      </c>
      <c r="B30" s="845">
        <v>117897</v>
      </c>
      <c r="C30" s="845">
        <v>29761</v>
      </c>
      <c r="D30" s="845">
        <v>30303</v>
      </c>
      <c r="E30" s="845">
        <v>23882</v>
      </c>
      <c r="F30" s="845">
        <v>2947</v>
      </c>
      <c r="G30" s="846">
        <v>31004</v>
      </c>
    </row>
    <row r="31" spans="1:7">
      <c r="A31" s="842" t="s">
        <v>24</v>
      </c>
      <c r="B31" s="843">
        <v>842599</v>
      </c>
      <c r="C31" s="843">
        <v>308400</v>
      </c>
      <c r="D31" s="843">
        <v>150541</v>
      </c>
      <c r="E31" s="843">
        <v>156736</v>
      </c>
      <c r="F31" s="843">
        <v>21107</v>
      </c>
      <c r="G31" s="844">
        <v>205815</v>
      </c>
    </row>
    <row r="32" spans="1:7">
      <c r="A32" s="447" t="s">
        <v>1354</v>
      </c>
      <c r="B32" s="845"/>
      <c r="C32" s="845"/>
      <c r="D32" s="845"/>
      <c r="E32" s="845"/>
      <c r="F32" s="845"/>
      <c r="G32" s="846"/>
    </row>
    <row r="33" spans="1:7">
      <c r="A33" s="447" t="s">
        <v>64</v>
      </c>
      <c r="B33" s="845">
        <v>108242</v>
      </c>
      <c r="C33" s="845">
        <v>44158</v>
      </c>
      <c r="D33" s="845">
        <v>16497</v>
      </c>
      <c r="E33" s="845">
        <v>21027</v>
      </c>
      <c r="F33" s="845">
        <v>1947</v>
      </c>
      <c r="G33" s="846">
        <v>24613</v>
      </c>
    </row>
    <row r="34" spans="1:7">
      <c r="A34" s="447" t="s">
        <v>65</v>
      </c>
      <c r="B34" s="845">
        <v>237772</v>
      </c>
      <c r="C34" s="845">
        <v>115401</v>
      </c>
      <c r="D34" s="845">
        <v>34198</v>
      </c>
      <c r="E34" s="845">
        <v>34729</v>
      </c>
      <c r="F34" s="845">
        <v>4116</v>
      </c>
      <c r="G34" s="846">
        <v>49328</v>
      </c>
    </row>
    <row r="35" spans="1:7">
      <c r="A35" s="447" t="s">
        <v>66</v>
      </c>
      <c r="B35" s="845">
        <v>302495</v>
      </c>
      <c r="C35" s="845">
        <v>61357</v>
      </c>
      <c r="D35" s="845">
        <v>62819</v>
      </c>
      <c r="E35" s="845">
        <v>71058</v>
      </c>
      <c r="F35" s="845">
        <v>12223</v>
      </c>
      <c r="G35" s="846">
        <v>95038</v>
      </c>
    </row>
    <row r="36" spans="1:7">
      <c r="A36" s="447" t="s">
        <v>67</v>
      </c>
      <c r="B36" s="845">
        <v>194090</v>
      </c>
      <c r="C36" s="845">
        <v>87484</v>
      </c>
      <c r="D36" s="845">
        <v>37027</v>
      </c>
      <c r="E36" s="845">
        <v>29922</v>
      </c>
      <c r="F36" s="845">
        <v>2821</v>
      </c>
      <c r="G36" s="846">
        <v>36836</v>
      </c>
    </row>
    <row r="37" spans="1:7" ht="16.5" customHeight="1">
      <c r="A37" s="842" t="s">
        <v>25</v>
      </c>
      <c r="B37" s="843">
        <v>351741</v>
      </c>
      <c r="C37" s="843">
        <v>37809</v>
      </c>
      <c r="D37" s="843">
        <v>111440</v>
      </c>
      <c r="E37" s="843">
        <v>91708</v>
      </c>
      <c r="F37" s="843">
        <v>10206</v>
      </c>
      <c r="G37" s="844">
        <v>100578</v>
      </c>
    </row>
    <row r="38" spans="1:7">
      <c r="A38" s="447" t="s">
        <v>1355</v>
      </c>
      <c r="B38" s="845"/>
      <c r="C38" s="845"/>
      <c r="D38" s="845"/>
      <c r="E38" s="845"/>
      <c r="F38" s="845"/>
      <c r="G38" s="846"/>
    </row>
    <row r="39" spans="1:7">
      <c r="A39" s="447" t="s">
        <v>68</v>
      </c>
      <c r="B39" s="845">
        <v>138643</v>
      </c>
      <c r="C39" s="845">
        <v>15839</v>
      </c>
      <c r="D39" s="845">
        <v>43497</v>
      </c>
      <c r="E39" s="845">
        <v>36146</v>
      </c>
      <c r="F39" s="845">
        <v>4221</v>
      </c>
      <c r="G39" s="846">
        <v>38940</v>
      </c>
    </row>
    <row r="40" spans="1:7">
      <c r="A40" s="447" t="s">
        <v>69</v>
      </c>
      <c r="B40" s="845">
        <v>213098</v>
      </c>
      <c r="C40" s="845">
        <v>21970</v>
      </c>
      <c r="D40" s="845">
        <v>67943</v>
      </c>
      <c r="E40" s="845">
        <v>55562</v>
      </c>
      <c r="F40" s="845">
        <v>5985</v>
      </c>
      <c r="G40" s="846">
        <v>61638</v>
      </c>
    </row>
    <row r="41" spans="1:7">
      <c r="A41" s="842" t="s">
        <v>43</v>
      </c>
      <c r="B41" s="843">
        <v>1004953</v>
      </c>
      <c r="C41" s="843">
        <v>179358</v>
      </c>
      <c r="D41" s="843">
        <v>276354</v>
      </c>
      <c r="E41" s="843">
        <v>240449</v>
      </c>
      <c r="F41" s="843">
        <v>35204</v>
      </c>
      <c r="G41" s="844">
        <v>273588</v>
      </c>
    </row>
    <row r="42" spans="1:7">
      <c r="A42" s="447" t="s">
        <v>1354</v>
      </c>
      <c r="B42" s="845"/>
      <c r="C42" s="845"/>
      <c r="D42" s="845"/>
      <c r="E42" s="845"/>
      <c r="F42" s="845"/>
      <c r="G42" s="846"/>
    </row>
    <row r="43" spans="1:7">
      <c r="A43" s="447" t="s">
        <v>70</v>
      </c>
      <c r="B43" s="845">
        <v>135389</v>
      </c>
      <c r="C43" s="845">
        <v>18716</v>
      </c>
      <c r="D43" s="845">
        <v>46036</v>
      </c>
      <c r="E43" s="845">
        <v>36639</v>
      </c>
      <c r="F43" s="845">
        <v>3584</v>
      </c>
      <c r="G43" s="846">
        <v>30414</v>
      </c>
    </row>
    <row r="44" spans="1:7">
      <c r="A44" s="447" t="s">
        <v>71</v>
      </c>
      <c r="B44" s="845">
        <v>327251</v>
      </c>
      <c r="C44" s="845">
        <v>2003</v>
      </c>
      <c r="D44" s="845">
        <v>79308</v>
      </c>
      <c r="E44" s="845">
        <v>96103</v>
      </c>
      <c r="F44" s="845">
        <v>21865</v>
      </c>
      <c r="G44" s="846">
        <v>127972</v>
      </c>
    </row>
    <row r="45" spans="1:7">
      <c r="A45" s="447" t="s">
        <v>72</v>
      </c>
      <c r="B45" s="845">
        <v>228983</v>
      </c>
      <c r="C45" s="845">
        <v>51075</v>
      </c>
      <c r="D45" s="845">
        <v>71134</v>
      </c>
      <c r="E45" s="845">
        <v>49578</v>
      </c>
      <c r="F45" s="845">
        <v>4495</v>
      </c>
      <c r="G45" s="846">
        <v>52701</v>
      </c>
    </row>
    <row r="46" spans="1:7">
      <c r="A46" s="447" t="s">
        <v>73</v>
      </c>
      <c r="B46" s="845">
        <v>172949</v>
      </c>
      <c r="C46" s="845">
        <v>58736</v>
      </c>
      <c r="D46" s="845">
        <v>46931</v>
      </c>
      <c r="E46" s="845">
        <v>31675</v>
      </c>
      <c r="F46" s="845">
        <v>2737</v>
      </c>
      <c r="G46" s="846">
        <v>32870</v>
      </c>
    </row>
    <row r="47" spans="1:7">
      <c r="A47" s="447" t="s">
        <v>74</v>
      </c>
      <c r="B47" s="845">
        <v>140381</v>
      </c>
      <c r="C47" s="845">
        <v>48828</v>
      </c>
      <c r="D47" s="845">
        <v>32945</v>
      </c>
      <c r="E47" s="845">
        <v>26454</v>
      </c>
      <c r="F47" s="845">
        <v>2523</v>
      </c>
      <c r="G47" s="846">
        <v>29631</v>
      </c>
    </row>
    <row r="48" spans="1:7">
      <c r="A48" s="842" t="s">
        <v>44</v>
      </c>
      <c r="B48" s="843">
        <v>1414089</v>
      </c>
      <c r="C48" s="843">
        <v>272707</v>
      </c>
      <c r="D48" s="843">
        <v>338415</v>
      </c>
      <c r="E48" s="843">
        <v>359215</v>
      </c>
      <c r="F48" s="843">
        <v>44571</v>
      </c>
      <c r="G48" s="844">
        <v>399181</v>
      </c>
    </row>
    <row r="49" spans="1:7">
      <c r="A49" s="447" t="s">
        <v>1354</v>
      </c>
      <c r="B49" s="845"/>
      <c r="C49" s="845"/>
      <c r="D49" s="845"/>
      <c r="E49" s="845"/>
      <c r="F49" s="845"/>
      <c r="G49" s="846"/>
    </row>
    <row r="50" spans="1:7">
      <c r="A50" s="447" t="s">
        <v>75</v>
      </c>
      <c r="B50" s="845">
        <v>270004</v>
      </c>
      <c r="C50" s="845">
        <v>72495</v>
      </c>
      <c r="D50" s="845">
        <v>73218</v>
      </c>
      <c r="E50" s="845">
        <v>66636</v>
      </c>
      <c r="F50" s="845">
        <v>3710</v>
      </c>
      <c r="G50" s="846">
        <v>53945</v>
      </c>
    </row>
    <row r="51" spans="1:7">
      <c r="A51" s="447" t="s">
        <v>76</v>
      </c>
      <c r="B51" s="845">
        <v>463822</v>
      </c>
      <c r="C51" s="845">
        <v>4556</v>
      </c>
      <c r="D51" s="845">
        <v>85907</v>
      </c>
      <c r="E51" s="845">
        <v>149984</v>
      </c>
      <c r="F51" s="845">
        <v>28504</v>
      </c>
      <c r="G51" s="846">
        <v>194871</v>
      </c>
    </row>
    <row r="52" spans="1:7">
      <c r="A52" s="447" t="s">
        <v>77</v>
      </c>
      <c r="B52" s="845">
        <v>206026</v>
      </c>
      <c r="C52" s="845">
        <v>70575</v>
      </c>
      <c r="D52" s="845">
        <v>48679</v>
      </c>
      <c r="E52" s="845">
        <v>40949</v>
      </c>
      <c r="F52" s="845">
        <v>3179</v>
      </c>
      <c r="G52" s="846">
        <v>42644</v>
      </c>
    </row>
    <row r="53" spans="1:7">
      <c r="A53" s="447" t="s">
        <v>78</v>
      </c>
      <c r="B53" s="845">
        <v>120253</v>
      </c>
      <c r="C53" s="845">
        <v>38587</v>
      </c>
      <c r="D53" s="845">
        <v>25442</v>
      </c>
      <c r="E53" s="845">
        <v>28257</v>
      </c>
      <c r="F53" s="845">
        <v>1822</v>
      </c>
      <c r="G53" s="846">
        <v>26145</v>
      </c>
    </row>
    <row r="54" spans="1:7">
      <c r="A54" s="447" t="s">
        <v>79</v>
      </c>
      <c r="B54" s="845">
        <v>183698</v>
      </c>
      <c r="C54" s="845">
        <v>28484</v>
      </c>
      <c r="D54" s="845">
        <v>66188</v>
      </c>
      <c r="E54" s="845">
        <v>41511</v>
      </c>
      <c r="F54" s="845">
        <v>4535</v>
      </c>
      <c r="G54" s="846">
        <v>42980</v>
      </c>
    </row>
    <row r="55" spans="1:7">
      <c r="A55" s="447" t="s">
        <v>80</v>
      </c>
      <c r="B55" s="845">
        <v>170286</v>
      </c>
      <c r="C55" s="845">
        <v>58010</v>
      </c>
      <c r="D55" s="845">
        <v>38981</v>
      </c>
      <c r="E55" s="845">
        <v>31878</v>
      </c>
      <c r="F55" s="845">
        <v>2821</v>
      </c>
      <c r="G55" s="846">
        <v>38596</v>
      </c>
    </row>
    <row r="56" spans="1:7">
      <c r="A56" s="842" t="s">
        <v>8</v>
      </c>
      <c r="B56" s="843">
        <v>2617732</v>
      </c>
      <c r="C56" s="843">
        <v>303607</v>
      </c>
      <c r="D56" s="843">
        <v>498612</v>
      </c>
      <c r="E56" s="843">
        <v>787375</v>
      </c>
      <c r="F56" s="843">
        <v>172887</v>
      </c>
      <c r="G56" s="844">
        <v>855251</v>
      </c>
    </row>
    <row r="57" spans="1:7">
      <c r="A57" s="447" t="s">
        <v>1354</v>
      </c>
      <c r="B57" s="845"/>
      <c r="C57" s="845"/>
      <c r="D57" s="845"/>
      <c r="E57" s="845"/>
      <c r="F57" s="845"/>
      <c r="G57" s="846"/>
    </row>
    <row r="58" spans="1:7">
      <c r="A58" s="447" t="s">
        <v>81</v>
      </c>
      <c r="B58" s="845">
        <v>120372</v>
      </c>
      <c r="C58" s="845">
        <v>40030</v>
      </c>
      <c r="D58" s="845">
        <v>27977</v>
      </c>
      <c r="E58" s="845">
        <v>23288</v>
      </c>
      <c r="F58" s="845">
        <v>2207</v>
      </c>
      <c r="G58" s="846">
        <v>26870</v>
      </c>
    </row>
    <row r="59" spans="1:7">
      <c r="A59" s="447" t="s">
        <v>82</v>
      </c>
      <c r="B59" s="845">
        <v>141839</v>
      </c>
      <c r="C59" s="845">
        <v>50265</v>
      </c>
      <c r="D59" s="845">
        <v>30237</v>
      </c>
      <c r="E59" s="845">
        <v>29274</v>
      </c>
      <c r="F59" s="845">
        <v>2646</v>
      </c>
      <c r="G59" s="846">
        <v>29417</v>
      </c>
    </row>
    <row r="60" spans="1:7">
      <c r="A60" s="447" t="s">
        <v>83</v>
      </c>
      <c r="B60" s="845">
        <v>120171</v>
      </c>
      <c r="C60" s="845">
        <v>25142</v>
      </c>
      <c r="D60" s="845">
        <v>31810</v>
      </c>
      <c r="E60" s="845">
        <v>26800</v>
      </c>
      <c r="F60" s="845">
        <v>2950</v>
      </c>
      <c r="G60" s="846">
        <v>33469</v>
      </c>
    </row>
    <row r="61" spans="1:7">
      <c r="A61" s="447" t="s">
        <v>84</v>
      </c>
      <c r="B61" s="845">
        <v>211764</v>
      </c>
      <c r="C61" s="845">
        <v>62267</v>
      </c>
      <c r="D61" s="845">
        <v>50260</v>
      </c>
      <c r="E61" s="845">
        <v>42763</v>
      </c>
      <c r="F61" s="845">
        <v>4156</v>
      </c>
      <c r="G61" s="846">
        <v>52318</v>
      </c>
    </row>
    <row r="62" spans="1:7">
      <c r="A62" s="447" t="s">
        <v>85</v>
      </c>
      <c r="B62" s="845">
        <v>124198</v>
      </c>
      <c r="C62" s="845">
        <v>42638</v>
      </c>
      <c r="D62" s="845">
        <v>26718</v>
      </c>
      <c r="E62" s="845">
        <v>25371</v>
      </c>
      <c r="F62" s="845">
        <v>2158</v>
      </c>
      <c r="G62" s="846">
        <v>27313</v>
      </c>
    </row>
    <row r="63" spans="1:7">
      <c r="A63" s="447" t="s">
        <v>86</v>
      </c>
      <c r="B63" s="845">
        <v>1286651</v>
      </c>
      <c r="C63" s="845">
        <v>5637</v>
      </c>
      <c r="D63" s="845">
        <v>172744</v>
      </c>
      <c r="E63" s="845">
        <v>438199</v>
      </c>
      <c r="F63" s="845">
        <v>141109</v>
      </c>
      <c r="G63" s="846">
        <v>528962</v>
      </c>
    </row>
    <row r="64" spans="1:7">
      <c r="A64" s="447" t="s">
        <v>87</v>
      </c>
      <c r="B64" s="845">
        <v>264464</v>
      </c>
      <c r="C64" s="845">
        <v>36675</v>
      </c>
      <c r="D64" s="845">
        <v>76120</v>
      </c>
      <c r="E64" s="845">
        <v>74023</v>
      </c>
      <c r="F64" s="845">
        <v>7163</v>
      </c>
      <c r="G64" s="846">
        <v>70483</v>
      </c>
    </row>
    <row r="65" spans="1:7">
      <c r="A65" s="447" t="s">
        <v>88</v>
      </c>
      <c r="B65" s="845">
        <v>348273</v>
      </c>
      <c r="C65" s="845">
        <v>40953</v>
      </c>
      <c r="D65" s="845">
        <v>82746</v>
      </c>
      <c r="E65" s="845">
        <v>127657</v>
      </c>
      <c r="F65" s="845">
        <v>10498</v>
      </c>
      <c r="G65" s="846">
        <v>86419</v>
      </c>
    </row>
    <row r="66" spans="1:7">
      <c r="A66" s="842" t="s">
        <v>9</v>
      </c>
      <c r="B66" s="843">
        <v>332418</v>
      </c>
      <c r="C66" s="843">
        <v>50177</v>
      </c>
      <c r="D66" s="843">
        <v>106175</v>
      </c>
      <c r="E66" s="843">
        <v>72669</v>
      </c>
      <c r="F66" s="843">
        <v>8731</v>
      </c>
      <c r="G66" s="844">
        <v>94666</v>
      </c>
    </row>
    <row r="67" spans="1:7">
      <c r="A67" s="447" t="s">
        <v>1354</v>
      </c>
      <c r="B67" s="845"/>
      <c r="C67" s="845"/>
      <c r="D67" s="845"/>
      <c r="E67" s="845"/>
      <c r="F67" s="845"/>
      <c r="G67" s="846"/>
    </row>
    <row r="68" spans="1:7">
      <c r="A68" s="447" t="s">
        <v>89</v>
      </c>
      <c r="B68" s="845">
        <v>104310</v>
      </c>
      <c r="C68" s="845">
        <v>20766</v>
      </c>
      <c r="D68" s="845">
        <v>29995</v>
      </c>
      <c r="E68" s="845">
        <v>21468</v>
      </c>
      <c r="F68" s="845">
        <v>2651</v>
      </c>
      <c r="G68" s="846">
        <v>29430</v>
      </c>
    </row>
    <row r="69" spans="1:7">
      <c r="A69" s="447" t="s">
        <v>90</v>
      </c>
      <c r="B69" s="845">
        <v>228108</v>
      </c>
      <c r="C69" s="845">
        <v>29411</v>
      </c>
      <c r="D69" s="845">
        <v>76180</v>
      </c>
      <c r="E69" s="845">
        <v>51201</v>
      </c>
      <c r="F69" s="845">
        <v>6080</v>
      </c>
      <c r="G69" s="846">
        <v>65236</v>
      </c>
    </row>
    <row r="70" spans="1:7">
      <c r="A70" s="842" t="s">
        <v>45</v>
      </c>
      <c r="B70" s="843">
        <v>852388</v>
      </c>
      <c r="C70" s="843">
        <v>259952</v>
      </c>
      <c r="D70" s="843">
        <v>215743</v>
      </c>
      <c r="E70" s="843">
        <v>155318</v>
      </c>
      <c r="F70" s="843">
        <v>15897</v>
      </c>
      <c r="G70" s="844">
        <v>205478</v>
      </c>
    </row>
    <row r="71" spans="1:7">
      <c r="A71" s="447" t="s">
        <v>1355</v>
      </c>
      <c r="B71" s="845"/>
      <c r="C71" s="845"/>
      <c r="D71" s="845"/>
      <c r="E71" s="845"/>
      <c r="F71" s="845"/>
      <c r="G71" s="846"/>
    </row>
    <row r="72" spans="1:7">
      <c r="A72" s="447" t="s">
        <v>91</v>
      </c>
      <c r="B72" s="845">
        <v>188782</v>
      </c>
      <c r="C72" s="845">
        <v>65201</v>
      </c>
      <c r="D72" s="845">
        <v>48346</v>
      </c>
      <c r="E72" s="845">
        <v>29814</v>
      </c>
      <c r="F72" s="845">
        <v>2712</v>
      </c>
      <c r="G72" s="846">
        <v>42709</v>
      </c>
    </row>
    <row r="73" spans="1:7">
      <c r="A73" s="447" t="s">
        <v>92</v>
      </c>
      <c r="B73" s="845">
        <v>144733</v>
      </c>
      <c r="C73" s="845">
        <v>58141</v>
      </c>
      <c r="D73" s="845">
        <v>26340</v>
      </c>
      <c r="E73" s="845">
        <v>24152</v>
      </c>
      <c r="F73" s="845">
        <v>2601</v>
      </c>
      <c r="G73" s="846">
        <v>33499</v>
      </c>
    </row>
    <row r="74" spans="1:7">
      <c r="A74" s="447" t="s">
        <v>93</v>
      </c>
      <c r="B74" s="845">
        <v>280755</v>
      </c>
      <c r="C74" s="845">
        <v>69197</v>
      </c>
      <c r="D74" s="845">
        <v>64145</v>
      </c>
      <c r="E74" s="845">
        <v>61143</v>
      </c>
      <c r="F74" s="845">
        <v>6908</v>
      </c>
      <c r="G74" s="846">
        <v>79362</v>
      </c>
    </row>
    <row r="75" spans="1:7">
      <c r="A75" s="447" t="s">
        <v>94</v>
      </c>
      <c r="B75" s="845">
        <v>238118</v>
      </c>
      <c r="C75" s="845">
        <v>67413</v>
      </c>
      <c r="D75" s="845">
        <v>76912</v>
      </c>
      <c r="E75" s="845">
        <v>40209</v>
      </c>
      <c r="F75" s="845">
        <v>3676</v>
      </c>
      <c r="G75" s="846">
        <v>49908</v>
      </c>
    </row>
    <row r="76" spans="1:7">
      <c r="A76" s="842" t="s">
        <v>28</v>
      </c>
      <c r="B76" s="843">
        <v>432070</v>
      </c>
      <c r="C76" s="843">
        <v>126965</v>
      </c>
      <c r="D76" s="843">
        <v>91912</v>
      </c>
      <c r="E76" s="843">
        <v>88407</v>
      </c>
      <c r="F76" s="843">
        <v>11170</v>
      </c>
      <c r="G76" s="844">
        <v>113616</v>
      </c>
    </row>
    <row r="77" spans="1:7">
      <c r="A77" s="447" t="s">
        <v>1354</v>
      </c>
      <c r="B77" s="845"/>
      <c r="C77" s="845"/>
      <c r="D77" s="845"/>
      <c r="E77" s="845"/>
      <c r="F77" s="845"/>
      <c r="G77" s="846"/>
    </row>
    <row r="78" spans="1:7">
      <c r="A78" s="447" t="s">
        <v>95</v>
      </c>
      <c r="B78" s="845">
        <v>187585</v>
      </c>
      <c r="C78" s="845">
        <v>30437</v>
      </c>
      <c r="D78" s="845">
        <v>39870</v>
      </c>
      <c r="E78" s="845">
        <v>48555</v>
      </c>
      <c r="F78" s="845">
        <v>6459</v>
      </c>
      <c r="G78" s="846">
        <v>62264</v>
      </c>
    </row>
    <row r="79" spans="1:7">
      <c r="A79" s="447" t="s">
        <v>96</v>
      </c>
      <c r="B79" s="845">
        <v>149100</v>
      </c>
      <c r="C79" s="845">
        <v>61606</v>
      </c>
      <c r="D79" s="845">
        <v>31593</v>
      </c>
      <c r="E79" s="845">
        <v>23544</v>
      </c>
      <c r="F79" s="845">
        <v>2649</v>
      </c>
      <c r="G79" s="846">
        <v>29708</v>
      </c>
    </row>
    <row r="80" spans="1:7">
      <c r="A80" s="447" t="s">
        <v>97</v>
      </c>
      <c r="B80" s="845">
        <v>95385</v>
      </c>
      <c r="C80" s="845">
        <v>34922</v>
      </c>
      <c r="D80" s="845">
        <v>20449</v>
      </c>
      <c r="E80" s="845">
        <v>16308</v>
      </c>
      <c r="F80" s="845">
        <v>2062</v>
      </c>
      <c r="G80" s="846">
        <v>21644</v>
      </c>
    </row>
    <row r="81" spans="1:7">
      <c r="A81" s="842" t="s">
        <v>47</v>
      </c>
      <c r="B81" s="843">
        <v>874495</v>
      </c>
      <c r="C81" s="843">
        <v>67683</v>
      </c>
      <c r="D81" s="843">
        <v>252226</v>
      </c>
      <c r="E81" s="843">
        <v>242264</v>
      </c>
      <c r="F81" s="843">
        <v>37702</v>
      </c>
      <c r="G81" s="844">
        <v>274620</v>
      </c>
    </row>
    <row r="82" spans="1:7">
      <c r="A82" s="447" t="s">
        <v>1354</v>
      </c>
      <c r="B82" s="845"/>
      <c r="C82" s="845"/>
      <c r="D82" s="845"/>
      <c r="E82" s="845"/>
      <c r="F82" s="845"/>
      <c r="G82" s="846"/>
    </row>
    <row r="83" spans="1:7">
      <c r="A83" s="447" t="s">
        <v>98</v>
      </c>
      <c r="B83" s="845">
        <v>76473</v>
      </c>
      <c r="C83" s="845">
        <v>14925</v>
      </c>
      <c r="D83" s="845">
        <v>24583</v>
      </c>
      <c r="E83" s="845">
        <v>17184</v>
      </c>
      <c r="F83" s="845">
        <v>1634</v>
      </c>
      <c r="G83" s="846">
        <v>18147</v>
      </c>
    </row>
    <row r="84" spans="1:7">
      <c r="A84" s="447" t="s">
        <v>99</v>
      </c>
      <c r="B84" s="845">
        <v>179079</v>
      </c>
      <c r="C84" s="845">
        <v>21818</v>
      </c>
      <c r="D84" s="845">
        <v>59322</v>
      </c>
      <c r="E84" s="845">
        <v>50905</v>
      </c>
      <c r="F84" s="845">
        <v>3847</v>
      </c>
      <c r="G84" s="846">
        <v>43187</v>
      </c>
    </row>
    <row r="85" spans="1:7">
      <c r="A85" s="447" t="s">
        <v>100</v>
      </c>
      <c r="B85" s="845">
        <v>112591</v>
      </c>
      <c r="C85" s="845">
        <v>12705</v>
      </c>
      <c r="D85" s="845">
        <v>39989</v>
      </c>
      <c r="E85" s="845">
        <v>24718</v>
      </c>
      <c r="F85" s="845">
        <v>4214</v>
      </c>
      <c r="G85" s="846">
        <v>30965</v>
      </c>
    </row>
    <row r="86" spans="1:7">
      <c r="A86" s="447" t="s">
        <v>101</v>
      </c>
      <c r="B86" s="845">
        <v>136961</v>
      </c>
      <c r="C86" s="845">
        <v>16032</v>
      </c>
      <c r="D86" s="845">
        <v>54105</v>
      </c>
      <c r="E86" s="845">
        <v>28303</v>
      </c>
      <c r="F86" s="845">
        <v>3164</v>
      </c>
      <c r="G86" s="846">
        <v>35357</v>
      </c>
    </row>
    <row r="87" spans="1:7">
      <c r="A87" s="447" t="s">
        <v>102</v>
      </c>
      <c r="B87" s="845">
        <v>369391</v>
      </c>
      <c r="C87" s="845">
        <v>2203</v>
      </c>
      <c r="D87" s="845">
        <v>74227</v>
      </c>
      <c r="E87" s="845">
        <v>121154</v>
      </c>
      <c r="F87" s="845">
        <v>24843</v>
      </c>
      <c r="G87" s="846">
        <v>146964</v>
      </c>
    </row>
    <row r="88" spans="1:7">
      <c r="A88" s="842" t="s">
        <v>48</v>
      </c>
      <c r="B88" s="843">
        <v>1744897</v>
      </c>
      <c r="C88" s="843">
        <v>102554</v>
      </c>
      <c r="D88" s="843">
        <v>606962</v>
      </c>
      <c r="E88" s="843">
        <v>457826</v>
      </c>
      <c r="F88" s="843">
        <v>63196</v>
      </c>
      <c r="G88" s="844">
        <v>514359</v>
      </c>
    </row>
    <row r="89" spans="1:7">
      <c r="A89" s="447" t="s">
        <v>1354</v>
      </c>
      <c r="B89" s="845"/>
      <c r="C89" s="845"/>
      <c r="D89" s="845"/>
      <c r="E89" s="845"/>
      <c r="F89" s="845"/>
      <c r="G89" s="846"/>
    </row>
    <row r="90" spans="1:7">
      <c r="A90" s="447" t="s">
        <v>103</v>
      </c>
      <c r="B90" s="845">
        <v>276924</v>
      </c>
      <c r="C90" s="845">
        <v>27261</v>
      </c>
      <c r="D90" s="845">
        <v>102579</v>
      </c>
      <c r="E90" s="845">
        <v>67547</v>
      </c>
      <c r="F90" s="845">
        <v>6571</v>
      </c>
      <c r="G90" s="846">
        <v>72966</v>
      </c>
    </row>
    <row r="91" spans="1:7">
      <c r="A91" s="447" t="s">
        <v>104</v>
      </c>
      <c r="B91" s="845">
        <v>131157</v>
      </c>
      <c r="C91" s="845">
        <v>6706</v>
      </c>
      <c r="D91" s="845">
        <v>39689</v>
      </c>
      <c r="E91" s="845">
        <v>38402</v>
      </c>
      <c r="F91" s="845">
        <v>4208</v>
      </c>
      <c r="G91" s="846">
        <v>42152</v>
      </c>
    </row>
    <row r="92" spans="1:7">
      <c r="A92" s="447" t="s">
        <v>105</v>
      </c>
      <c r="B92" s="845">
        <v>198595</v>
      </c>
      <c r="C92" s="845">
        <v>26821</v>
      </c>
      <c r="D92" s="845">
        <v>68147</v>
      </c>
      <c r="E92" s="845">
        <v>49333</v>
      </c>
      <c r="F92" s="845">
        <v>4483</v>
      </c>
      <c r="G92" s="846">
        <v>49811</v>
      </c>
    </row>
    <row r="93" spans="1:7">
      <c r="A93" s="447" t="s">
        <v>106</v>
      </c>
      <c r="B93" s="845">
        <v>188744</v>
      </c>
      <c r="C93" s="845">
        <v>5785</v>
      </c>
      <c r="D93" s="845">
        <v>65864</v>
      </c>
      <c r="E93" s="845">
        <v>50709</v>
      </c>
      <c r="F93" s="845">
        <v>6269</v>
      </c>
      <c r="G93" s="846">
        <v>60117</v>
      </c>
    </row>
    <row r="94" spans="1:7">
      <c r="A94" s="447" t="s">
        <v>107</v>
      </c>
      <c r="B94" s="845">
        <v>347607</v>
      </c>
      <c r="C94" s="845">
        <v>1813</v>
      </c>
      <c r="D94" s="845">
        <v>92589</v>
      </c>
      <c r="E94" s="845">
        <v>99839</v>
      </c>
      <c r="F94" s="845">
        <v>22580</v>
      </c>
      <c r="G94" s="846">
        <v>130786</v>
      </c>
    </row>
    <row r="95" spans="1:7">
      <c r="A95" s="447" t="s">
        <v>108</v>
      </c>
      <c r="B95" s="845">
        <v>201081</v>
      </c>
      <c r="C95" s="845">
        <v>13505</v>
      </c>
      <c r="D95" s="845">
        <v>79871</v>
      </c>
      <c r="E95" s="845">
        <v>47956</v>
      </c>
      <c r="F95" s="845">
        <v>5857</v>
      </c>
      <c r="G95" s="846">
        <v>53892</v>
      </c>
    </row>
    <row r="96" spans="1:7">
      <c r="A96" s="447" t="s">
        <v>109</v>
      </c>
      <c r="B96" s="845">
        <v>232073</v>
      </c>
      <c r="C96" s="845">
        <v>12826</v>
      </c>
      <c r="D96" s="845">
        <v>81259</v>
      </c>
      <c r="E96" s="845">
        <v>66129</v>
      </c>
      <c r="F96" s="845">
        <v>7603</v>
      </c>
      <c r="G96" s="846">
        <v>64256</v>
      </c>
    </row>
    <row r="97" spans="1:83">
      <c r="A97" s="447" t="s">
        <v>110</v>
      </c>
      <c r="B97" s="845">
        <v>168716</v>
      </c>
      <c r="C97" s="845">
        <v>7837</v>
      </c>
      <c r="D97" s="845">
        <v>76964</v>
      </c>
      <c r="E97" s="845">
        <v>37911</v>
      </c>
      <c r="F97" s="845">
        <v>5625</v>
      </c>
      <c r="G97" s="846">
        <v>40379</v>
      </c>
    </row>
    <row r="98" spans="1:83">
      <c r="A98" s="842" t="s">
        <v>49</v>
      </c>
      <c r="B98" s="843">
        <v>481247</v>
      </c>
      <c r="C98" s="843">
        <v>149670</v>
      </c>
      <c r="D98" s="843">
        <v>108915</v>
      </c>
      <c r="E98" s="843">
        <v>93952</v>
      </c>
      <c r="F98" s="843">
        <v>9477</v>
      </c>
      <c r="G98" s="844">
        <v>119233</v>
      </c>
    </row>
    <row r="99" spans="1:83">
      <c r="A99" s="447" t="s">
        <v>1354</v>
      </c>
      <c r="B99" s="845"/>
      <c r="C99" s="845"/>
      <c r="D99" s="845"/>
      <c r="E99" s="845"/>
      <c r="F99" s="845"/>
      <c r="G99" s="846"/>
    </row>
    <row r="100" spans="1:83">
      <c r="A100" s="447" t="s">
        <v>111</v>
      </c>
      <c r="B100" s="845">
        <v>283192</v>
      </c>
      <c r="C100" s="845">
        <v>51407</v>
      </c>
      <c r="D100" s="845">
        <v>75878</v>
      </c>
      <c r="E100" s="845">
        <v>66159</v>
      </c>
      <c r="F100" s="845">
        <v>7064</v>
      </c>
      <c r="G100" s="846">
        <v>82684</v>
      </c>
    </row>
    <row r="101" spans="1:83">
      <c r="A101" s="447" t="s">
        <v>112</v>
      </c>
      <c r="B101" s="845">
        <v>198055</v>
      </c>
      <c r="C101" s="845">
        <v>98263</v>
      </c>
      <c r="D101" s="845">
        <v>33037</v>
      </c>
      <c r="E101" s="845">
        <v>27793</v>
      </c>
      <c r="F101" s="845">
        <v>2413</v>
      </c>
      <c r="G101" s="846">
        <v>36549</v>
      </c>
    </row>
    <row r="102" spans="1:83">
      <c r="A102" s="842" t="s">
        <v>29</v>
      </c>
      <c r="B102" s="843">
        <v>452840</v>
      </c>
      <c r="C102" s="843">
        <v>70732</v>
      </c>
      <c r="D102" s="843">
        <v>134648</v>
      </c>
      <c r="E102" s="843">
        <v>97587</v>
      </c>
      <c r="F102" s="843">
        <v>12381</v>
      </c>
      <c r="G102" s="844">
        <v>137492</v>
      </c>
    </row>
    <row r="103" spans="1:83" s="57" customFormat="1" ht="28.5" customHeight="1">
      <c r="A103" s="447" t="s">
        <v>1355</v>
      </c>
      <c r="B103" s="845"/>
      <c r="C103" s="845"/>
      <c r="D103" s="845"/>
      <c r="E103" s="845"/>
      <c r="F103" s="845"/>
      <c r="G103" s="846"/>
      <c r="H103" s="486"/>
      <c r="I103" s="486"/>
      <c r="J103" s="486"/>
      <c r="K103" s="486"/>
      <c r="L103" s="486"/>
      <c r="M103" s="486"/>
      <c r="N103" s="486"/>
      <c r="O103" s="486"/>
      <c r="P103" s="486"/>
      <c r="Q103" s="486"/>
      <c r="R103" s="486"/>
      <c r="S103" s="486"/>
      <c r="T103" s="486"/>
      <c r="U103" s="486"/>
      <c r="V103" s="486"/>
      <c r="W103" s="486"/>
      <c r="X103" s="486"/>
      <c r="Y103" s="486"/>
      <c r="Z103" s="486"/>
      <c r="AA103" s="486"/>
      <c r="AB103" s="486"/>
      <c r="AC103" s="486"/>
      <c r="AD103" s="486"/>
      <c r="AE103" s="486"/>
      <c r="AF103" s="486"/>
      <c r="AG103" s="486"/>
      <c r="AH103" s="486"/>
      <c r="AI103" s="486"/>
      <c r="AJ103" s="486"/>
      <c r="AK103" s="486"/>
      <c r="AL103" s="486"/>
      <c r="AM103" s="486"/>
      <c r="AN103" s="486"/>
      <c r="AO103" s="486"/>
      <c r="AP103" s="486"/>
      <c r="AQ103" s="486"/>
      <c r="AR103" s="486"/>
      <c r="AS103" s="486"/>
      <c r="AT103" s="486"/>
      <c r="AU103" s="486"/>
      <c r="AV103" s="486"/>
      <c r="AW103" s="486"/>
      <c r="AX103" s="486"/>
      <c r="AY103" s="486"/>
      <c r="AZ103" s="486"/>
      <c r="BA103" s="486"/>
      <c r="BB103" s="486"/>
      <c r="BC103" s="486"/>
      <c r="BD103" s="486"/>
      <c r="BE103" s="486"/>
      <c r="BF103" s="486"/>
      <c r="BG103" s="486"/>
      <c r="BH103" s="486"/>
      <c r="BI103" s="486"/>
      <c r="BJ103" s="486"/>
      <c r="BK103" s="486"/>
      <c r="BL103" s="486"/>
      <c r="BM103" s="486"/>
      <c r="BN103" s="486"/>
      <c r="BO103" s="486"/>
      <c r="BP103" s="486"/>
      <c r="BQ103" s="486"/>
      <c r="BR103" s="486"/>
      <c r="BS103" s="486"/>
      <c r="BT103" s="486"/>
      <c r="BU103" s="486"/>
      <c r="BV103" s="486"/>
      <c r="BW103" s="486"/>
      <c r="BX103" s="486"/>
      <c r="BY103" s="486"/>
      <c r="BZ103" s="486"/>
      <c r="CA103" s="486"/>
      <c r="CB103" s="486"/>
      <c r="CC103" s="486"/>
      <c r="CD103" s="486"/>
      <c r="CE103" s="486"/>
    </row>
    <row r="104" spans="1:83">
      <c r="A104" s="447" t="s">
        <v>113</v>
      </c>
      <c r="B104" s="845">
        <v>163717</v>
      </c>
      <c r="C104" s="845">
        <v>26784</v>
      </c>
      <c r="D104" s="845">
        <v>56294</v>
      </c>
      <c r="E104" s="845">
        <v>32192</v>
      </c>
      <c r="F104" s="845">
        <v>3802</v>
      </c>
      <c r="G104" s="846">
        <v>44645</v>
      </c>
    </row>
    <row r="105" spans="1:83">
      <c r="A105" s="447" t="s">
        <v>114</v>
      </c>
      <c r="B105" s="845">
        <v>80504</v>
      </c>
      <c r="C105" s="845">
        <v>16660</v>
      </c>
      <c r="D105" s="845">
        <v>22921</v>
      </c>
      <c r="E105" s="845">
        <v>16391</v>
      </c>
      <c r="F105" s="845">
        <v>1958</v>
      </c>
      <c r="G105" s="846">
        <v>22574</v>
      </c>
    </row>
    <row r="106" spans="1:83">
      <c r="A106" s="447" t="s">
        <v>115</v>
      </c>
      <c r="B106" s="845">
        <v>208619</v>
      </c>
      <c r="C106" s="845">
        <v>27288</v>
      </c>
      <c r="D106" s="845">
        <v>55433</v>
      </c>
      <c r="E106" s="845">
        <v>49004</v>
      </c>
      <c r="F106" s="845">
        <v>6621</v>
      </c>
      <c r="G106" s="846">
        <v>70273</v>
      </c>
    </row>
    <row r="107" spans="1:83">
      <c r="A107" s="842" t="s">
        <v>16</v>
      </c>
      <c r="B107" s="843">
        <v>1541728</v>
      </c>
      <c r="C107" s="843">
        <v>214399</v>
      </c>
      <c r="D107" s="843">
        <v>483218</v>
      </c>
      <c r="E107" s="843">
        <v>408066</v>
      </c>
      <c r="F107" s="843">
        <v>46417</v>
      </c>
      <c r="G107" s="844">
        <v>389628</v>
      </c>
    </row>
    <row r="108" spans="1:83">
      <c r="A108" s="447" t="s">
        <v>1354</v>
      </c>
      <c r="B108" s="845"/>
      <c r="C108" s="845"/>
      <c r="D108" s="845"/>
      <c r="E108" s="845"/>
      <c r="F108" s="845"/>
      <c r="G108" s="846"/>
    </row>
    <row r="109" spans="1:83">
      <c r="A109" s="447" t="s">
        <v>116</v>
      </c>
      <c r="B109" s="845">
        <v>283796</v>
      </c>
      <c r="C109" s="845">
        <v>59928</v>
      </c>
      <c r="D109" s="845">
        <v>102072</v>
      </c>
      <c r="E109" s="845">
        <v>59922</v>
      </c>
      <c r="F109" s="845">
        <v>4607</v>
      </c>
      <c r="G109" s="846">
        <v>57267</v>
      </c>
    </row>
    <row r="110" spans="1:83">
      <c r="A110" s="447" t="s">
        <v>117</v>
      </c>
      <c r="B110" s="845">
        <v>238911</v>
      </c>
      <c r="C110" s="845">
        <v>53995</v>
      </c>
      <c r="D110" s="845">
        <v>76029</v>
      </c>
      <c r="E110" s="845">
        <v>51719</v>
      </c>
      <c r="F110" s="845">
        <v>4737</v>
      </c>
      <c r="G110" s="846">
        <v>52431</v>
      </c>
    </row>
    <row r="111" spans="1:83">
      <c r="A111" s="447" t="s">
        <v>118</v>
      </c>
      <c r="B111" s="845">
        <v>232273</v>
      </c>
      <c r="C111" s="845">
        <v>46242</v>
      </c>
      <c r="D111" s="845">
        <v>80693</v>
      </c>
      <c r="E111" s="845">
        <v>52998</v>
      </c>
      <c r="F111" s="845">
        <v>6290</v>
      </c>
      <c r="G111" s="846">
        <v>46050</v>
      </c>
    </row>
    <row r="112" spans="1:83">
      <c r="A112" s="447" t="s">
        <v>119</v>
      </c>
      <c r="B112" s="845">
        <v>150017</v>
      </c>
      <c r="C112" s="845">
        <v>26821</v>
      </c>
      <c r="D112" s="845">
        <v>47858</v>
      </c>
      <c r="E112" s="845">
        <v>38483</v>
      </c>
      <c r="F112" s="845">
        <v>3173</v>
      </c>
      <c r="G112" s="846">
        <v>33682</v>
      </c>
    </row>
    <row r="113" spans="1:7">
      <c r="A113" s="447" t="s">
        <v>120</v>
      </c>
      <c r="B113" s="845">
        <v>291732</v>
      </c>
      <c r="C113" s="845">
        <v>25466</v>
      </c>
      <c r="D113" s="845">
        <v>109805</v>
      </c>
      <c r="E113" s="845">
        <v>96399</v>
      </c>
      <c r="F113" s="845">
        <v>5910</v>
      </c>
      <c r="G113" s="846">
        <v>54152</v>
      </c>
    </row>
    <row r="114" spans="1:7">
      <c r="A114" s="447" t="s">
        <v>121</v>
      </c>
      <c r="B114" s="845">
        <v>344999</v>
      </c>
      <c r="C114" s="845">
        <v>1947</v>
      </c>
      <c r="D114" s="845">
        <v>66761</v>
      </c>
      <c r="E114" s="845">
        <v>108545</v>
      </c>
      <c r="F114" s="845">
        <v>21700</v>
      </c>
      <c r="G114" s="846">
        <v>146046</v>
      </c>
    </row>
    <row r="115" spans="1:7">
      <c r="A115" s="842" t="s">
        <v>17</v>
      </c>
      <c r="B115" s="843">
        <v>563545</v>
      </c>
      <c r="C115" s="843">
        <v>51093</v>
      </c>
      <c r="D115" s="843">
        <v>153166</v>
      </c>
      <c r="E115" s="843">
        <v>163782</v>
      </c>
      <c r="F115" s="843">
        <v>19557</v>
      </c>
      <c r="G115" s="844">
        <v>175947</v>
      </c>
    </row>
    <row r="116" spans="1:7">
      <c r="A116" s="447" t="s">
        <v>1354</v>
      </c>
      <c r="B116" s="845"/>
      <c r="C116" s="845"/>
      <c r="D116" s="845"/>
      <c r="E116" s="845"/>
      <c r="F116" s="845"/>
      <c r="G116" s="846"/>
    </row>
    <row r="117" spans="1:7">
      <c r="A117" s="447" t="s">
        <v>122</v>
      </c>
      <c r="B117" s="845">
        <v>119039</v>
      </c>
      <c r="C117" s="845">
        <v>10995</v>
      </c>
      <c r="D117" s="845">
        <v>33047</v>
      </c>
      <c r="E117" s="845">
        <v>35566</v>
      </c>
      <c r="F117" s="845">
        <v>3616</v>
      </c>
      <c r="G117" s="846">
        <v>35815</v>
      </c>
    </row>
    <row r="118" spans="1:7">
      <c r="A118" s="447" t="s">
        <v>123</v>
      </c>
      <c r="B118" s="845">
        <v>172102</v>
      </c>
      <c r="C118" s="845">
        <v>1459</v>
      </c>
      <c r="D118" s="845">
        <v>35023</v>
      </c>
      <c r="E118" s="845">
        <v>57919</v>
      </c>
      <c r="F118" s="845">
        <v>8617</v>
      </c>
      <c r="G118" s="846">
        <v>69084</v>
      </c>
    </row>
    <row r="119" spans="1:7">
      <c r="A119" s="447" t="s">
        <v>124</v>
      </c>
      <c r="B119" s="845">
        <v>114076</v>
      </c>
      <c r="C119" s="845">
        <v>20618</v>
      </c>
      <c r="D119" s="845">
        <v>36483</v>
      </c>
      <c r="E119" s="845">
        <v>23618</v>
      </c>
      <c r="F119" s="845">
        <v>2852</v>
      </c>
      <c r="G119" s="846">
        <v>30505</v>
      </c>
    </row>
    <row r="120" spans="1:7">
      <c r="A120" s="447" t="s">
        <v>125</v>
      </c>
      <c r="B120" s="845">
        <v>158328</v>
      </c>
      <c r="C120" s="845">
        <v>18021</v>
      </c>
      <c r="D120" s="845">
        <v>48613</v>
      </c>
      <c r="E120" s="845">
        <v>46679</v>
      </c>
      <c r="F120" s="845">
        <v>4472</v>
      </c>
      <c r="G120" s="846">
        <v>40543</v>
      </c>
    </row>
    <row r="121" spans="1:7">
      <c r="A121" s="448"/>
      <c r="B121" s="449"/>
      <c r="C121" s="449"/>
      <c r="D121" s="450"/>
      <c r="E121" s="450"/>
      <c r="F121" s="450"/>
      <c r="G121" s="450"/>
    </row>
    <row r="122" spans="1:7" ht="199.5" customHeight="1">
      <c r="A122" s="571" t="s">
        <v>1356</v>
      </c>
      <c r="B122" s="571"/>
      <c r="C122" s="571"/>
      <c r="D122" s="571"/>
      <c r="E122" s="571"/>
      <c r="F122" s="571"/>
      <c r="G122" s="571"/>
    </row>
  </sheetData>
  <autoFilter ref="A16:G120"/>
  <mergeCells count="11">
    <mergeCell ref="G7:G15"/>
    <mergeCell ref="A122:G122"/>
    <mergeCell ref="A2:D2"/>
    <mergeCell ref="A3:B3"/>
    <mergeCell ref="A6:A15"/>
    <mergeCell ref="B6:G6"/>
    <mergeCell ref="B7:B15"/>
    <mergeCell ref="C7:C15"/>
    <mergeCell ref="D7:D15"/>
    <mergeCell ref="E7:E15"/>
    <mergeCell ref="F7:F15"/>
  </mergeCells>
  <phoneticPr fontId="5" type="noConversion"/>
  <pageMargins left="0.70866141732283472" right="0.70866141732283472" top="0.74803149606299213" bottom="0.74803149606299213" header="0.31496062992125984" footer="0.31496062992125984"/>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133"/>
  <sheetViews>
    <sheetView workbookViewId="0">
      <selection activeCell="D22" sqref="D22"/>
    </sheetView>
  </sheetViews>
  <sheetFormatPr defaultRowHeight="12.75" customHeight="1"/>
  <cols>
    <col min="1" max="1" width="51.140625" style="1" customWidth="1"/>
    <col min="2" max="7" width="9.140625" style="1"/>
    <col min="8" max="16384" width="9.140625" style="685"/>
  </cols>
  <sheetData>
    <row r="1" spans="1:7" ht="12.75" customHeight="1">
      <c r="A1" s="340" t="s">
        <v>1335</v>
      </c>
      <c r="B1" s="428"/>
      <c r="C1" s="341"/>
      <c r="D1" s="341"/>
      <c r="E1" s="341"/>
      <c r="F1" s="2"/>
    </row>
    <row r="2" spans="1:7" ht="12.75" customHeight="1">
      <c r="A2" s="429" t="s">
        <v>1336</v>
      </c>
      <c r="B2" s="429"/>
      <c r="C2" s="429"/>
      <c r="D2" s="429"/>
      <c r="E2" s="429"/>
      <c r="F2" s="2"/>
    </row>
    <row r="3" spans="1:7" ht="12.75" customHeight="1">
      <c r="A3" s="429" t="s">
        <v>1337</v>
      </c>
      <c r="B3" s="429"/>
      <c r="C3" s="429"/>
      <c r="D3" s="429"/>
      <c r="E3" s="429"/>
      <c r="F3" s="429"/>
    </row>
    <row r="4" spans="1:7" ht="12.75" customHeight="1">
      <c r="A4" s="429" t="s">
        <v>845</v>
      </c>
      <c r="B4" s="340"/>
      <c r="C4" s="429"/>
      <c r="D4" s="429"/>
      <c r="E4" s="429"/>
      <c r="F4" s="428"/>
    </row>
    <row r="5" spans="1:7" ht="12.75" customHeight="1">
      <c r="A5" s="572" t="s">
        <v>1329</v>
      </c>
      <c r="B5" s="572"/>
      <c r="C5" s="430"/>
      <c r="D5" s="430"/>
      <c r="E5" s="430"/>
      <c r="F5" s="431"/>
    </row>
    <row r="6" spans="1:7" ht="12.75" customHeight="1">
      <c r="A6" s="7" t="s">
        <v>192</v>
      </c>
      <c r="B6" s="2"/>
      <c r="C6" s="430"/>
      <c r="D6" s="430"/>
      <c r="E6" s="430"/>
      <c r="F6" s="431"/>
    </row>
    <row r="7" spans="1:7" ht="12.75" customHeight="1">
      <c r="A7" s="10"/>
      <c r="B7" s="69"/>
      <c r="C7" s="69"/>
      <c r="D7" s="69"/>
      <c r="E7" s="69"/>
      <c r="F7" s="69"/>
      <c r="G7" s="69"/>
    </row>
    <row r="8" spans="1:7" ht="12.75" customHeight="1">
      <c r="A8" s="576" t="s">
        <v>1338</v>
      </c>
      <c r="B8" s="577"/>
      <c r="C8" s="582" t="s">
        <v>191</v>
      </c>
      <c r="D8" s="585" t="s">
        <v>1331</v>
      </c>
      <c r="E8" s="586"/>
      <c r="F8" s="586"/>
    </row>
    <row r="9" spans="1:7" ht="12.75" customHeight="1">
      <c r="A9" s="578"/>
      <c r="B9" s="579"/>
      <c r="C9" s="583"/>
      <c r="D9" s="582" t="s">
        <v>1332</v>
      </c>
      <c r="E9" s="588" t="s">
        <v>846</v>
      </c>
      <c r="F9" s="585" t="s">
        <v>1160</v>
      </c>
    </row>
    <row r="10" spans="1:7" ht="12.75" customHeight="1">
      <c r="A10" s="580"/>
      <c r="B10" s="581"/>
      <c r="C10" s="584"/>
      <c r="D10" s="587"/>
      <c r="E10" s="587"/>
      <c r="F10" s="589"/>
    </row>
    <row r="11" spans="1:7" ht="12.75" customHeight="1">
      <c r="A11" s="432" t="s">
        <v>1339</v>
      </c>
      <c r="B11" s="433" t="s">
        <v>52</v>
      </c>
      <c r="C11" s="434">
        <v>12991002</v>
      </c>
      <c r="D11" s="435">
        <v>6142678</v>
      </c>
      <c r="E11" s="435">
        <v>2679111</v>
      </c>
      <c r="F11" s="436">
        <v>4169213</v>
      </c>
    </row>
    <row r="12" spans="1:7" ht="12.75" customHeight="1">
      <c r="A12" s="437" t="s">
        <v>847</v>
      </c>
      <c r="B12" s="433" t="s">
        <v>53</v>
      </c>
      <c r="C12" s="434">
        <v>11108908</v>
      </c>
      <c r="D12" s="434">
        <v>4276920</v>
      </c>
      <c r="E12" s="434">
        <v>2670152</v>
      </c>
      <c r="F12" s="438">
        <v>4161836</v>
      </c>
    </row>
    <row r="13" spans="1:7" ht="12.75" customHeight="1">
      <c r="A13" s="439" t="s">
        <v>848</v>
      </c>
      <c r="B13" s="191" t="s">
        <v>52</v>
      </c>
      <c r="C13" s="440">
        <v>3041146</v>
      </c>
      <c r="D13" s="440">
        <v>706100</v>
      </c>
      <c r="E13" s="440">
        <v>969193</v>
      </c>
      <c r="F13" s="441">
        <v>1365853</v>
      </c>
    </row>
    <row r="14" spans="1:7" ht="12.75" customHeight="1">
      <c r="A14" s="402" t="s">
        <v>258</v>
      </c>
      <c r="B14" s="191" t="s">
        <v>53</v>
      </c>
      <c r="C14" s="440">
        <v>3041146</v>
      </c>
      <c r="D14" s="440">
        <v>706100</v>
      </c>
      <c r="E14" s="440">
        <v>969193</v>
      </c>
      <c r="F14" s="441">
        <v>1365853</v>
      </c>
    </row>
    <row r="15" spans="1:7" ht="12.75" customHeight="1">
      <c r="A15" s="342" t="s">
        <v>259</v>
      </c>
      <c r="B15" s="191" t="s">
        <v>52</v>
      </c>
      <c r="C15" s="440">
        <v>9949856</v>
      </c>
      <c r="D15" s="440">
        <v>5436578</v>
      </c>
      <c r="E15" s="440">
        <v>1709918</v>
      </c>
      <c r="F15" s="441">
        <v>2803360</v>
      </c>
    </row>
    <row r="16" spans="1:7" ht="12.75" customHeight="1">
      <c r="A16" s="402" t="s">
        <v>260</v>
      </c>
      <c r="B16" s="191" t="s">
        <v>53</v>
      </c>
      <c r="C16" s="440">
        <v>8067762</v>
      </c>
      <c r="D16" s="440">
        <v>3570820</v>
      </c>
      <c r="E16" s="440">
        <v>1700959</v>
      </c>
      <c r="F16" s="441">
        <v>2795983</v>
      </c>
    </row>
    <row r="17" spans="1:6" ht="12.75" customHeight="1">
      <c r="A17" s="442" t="s">
        <v>819</v>
      </c>
      <c r="B17" s="415" t="s">
        <v>52</v>
      </c>
      <c r="C17" s="434">
        <v>123475</v>
      </c>
      <c r="D17" s="434">
        <v>81090</v>
      </c>
      <c r="E17" s="434">
        <v>34394</v>
      </c>
      <c r="F17" s="438">
        <v>7991</v>
      </c>
    </row>
    <row r="18" spans="1:6" ht="12.75" customHeight="1">
      <c r="A18" s="443" t="s">
        <v>849</v>
      </c>
      <c r="B18" s="415" t="s">
        <v>53</v>
      </c>
      <c r="C18" s="434">
        <v>104981</v>
      </c>
      <c r="D18" s="434">
        <v>65125</v>
      </c>
      <c r="E18" s="434">
        <v>32939</v>
      </c>
      <c r="F18" s="438">
        <v>6917</v>
      </c>
    </row>
    <row r="19" spans="1:6" ht="12.75" customHeight="1">
      <c r="A19" s="342" t="s">
        <v>257</v>
      </c>
      <c r="B19" s="191" t="s">
        <v>52</v>
      </c>
      <c r="C19" s="440">
        <v>30878</v>
      </c>
      <c r="D19" s="440">
        <v>6365</v>
      </c>
      <c r="E19" s="440">
        <v>22508</v>
      </c>
      <c r="F19" s="441">
        <v>2005</v>
      </c>
    </row>
    <row r="20" spans="1:6" ht="12.75" customHeight="1">
      <c r="A20" s="402" t="s">
        <v>258</v>
      </c>
      <c r="B20" s="191" t="s">
        <v>53</v>
      </c>
      <c r="C20" s="440">
        <v>30878</v>
      </c>
      <c r="D20" s="440">
        <v>6365</v>
      </c>
      <c r="E20" s="440">
        <v>22508</v>
      </c>
      <c r="F20" s="441">
        <v>2005</v>
      </c>
    </row>
    <row r="21" spans="1:6" ht="12.75" customHeight="1">
      <c r="A21" s="342" t="s">
        <v>259</v>
      </c>
      <c r="B21" s="191" t="s">
        <v>52</v>
      </c>
      <c r="C21" s="440">
        <v>92597</v>
      </c>
      <c r="D21" s="440">
        <v>74725</v>
      </c>
      <c r="E21" s="440">
        <v>11886</v>
      </c>
      <c r="F21" s="441">
        <v>5986</v>
      </c>
    </row>
    <row r="22" spans="1:6" ht="12.75" customHeight="1">
      <c r="A22" s="402" t="s">
        <v>260</v>
      </c>
      <c r="B22" s="191" t="s">
        <v>53</v>
      </c>
      <c r="C22" s="440">
        <v>74103</v>
      </c>
      <c r="D22" s="440">
        <v>58760</v>
      </c>
      <c r="E22" s="440">
        <v>10431</v>
      </c>
      <c r="F22" s="441">
        <v>4912</v>
      </c>
    </row>
    <row r="23" spans="1:6" ht="12.75" customHeight="1">
      <c r="A23" s="442" t="s">
        <v>850</v>
      </c>
      <c r="B23" s="415" t="s">
        <v>52</v>
      </c>
      <c r="C23" s="434">
        <v>138185</v>
      </c>
      <c r="D23" s="434">
        <v>10891</v>
      </c>
      <c r="E23" s="434">
        <v>11115</v>
      </c>
      <c r="F23" s="438">
        <v>116179</v>
      </c>
    </row>
    <row r="24" spans="1:6" ht="12.75" customHeight="1">
      <c r="A24" s="443" t="s">
        <v>822</v>
      </c>
      <c r="B24" s="415" t="s">
        <v>53</v>
      </c>
      <c r="C24" s="434">
        <v>136731</v>
      </c>
      <c r="D24" s="434">
        <v>9453</v>
      </c>
      <c r="E24" s="434">
        <v>11099</v>
      </c>
      <c r="F24" s="438">
        <v>116179</v>
      </c>
    </row>
    <row r="25" spans="1:6" ht="12.75" customHeight="1">
      <c r="A25" s="342" t="s">
        <v>257</v>
      </c>
      <c r="B25" s="191" t="s">
        <v>52</v>
      </c>
      <c r="C25" s="440">
        <v>80992</v>
      </c>
      <c r="D25" s="440">
        <v>89</v>
      </c>
      <c r="E25" s="440">
        <v>876</v>
      </c>
      <c r="F25" s="441">
        <v>80027</v>
      </c>
    </row>
    <row r="26" spans="1:6" ht="12.75" customHeight="1">
      <c r="A26" s="402" t="s">
        <v>258</v>
      </c>
      <c r="B26" s="191" t="s">
        <v>53</v>
      </c>
      <c r="C26" s="440">
        <v>80992</v>
      </c>
      <c r="D26" s="440">
        <v>89</v>
      </c>
      <c r="E26" s="440">
        <v>876</v>
      </c>
      <c r="F26" s="441">
        <v>80027</v>
      </c>
    </row>
    <row r="27" spans="1:6" ht="12.75" customHeight="1">
      <c r="A27" s="342" t="s">
        <v>259</v>
      </c>
      <c r="B27" s="191" t="s">
        <v>52</v>
      </c>
      <c r="C27" s="440">
        <v>57193</v>
      </c>
      <c r="D27" s="440">
        <v>10802</v>
      </c>
      <c r="E27" s="440">
        <v>10239</v>
      </c>
      <c r="F27" s="441">
        <v>36152</v>
      </c>
    </row>
    <row r="28" spans="1:6" ht="12.75" customHeight="1">
      <c r="A28" s="402" t="s">
        <v>260</v>
      </c>
      <c r="B28" s="191" t="s">
        <v>53</v>
      </c>
      <c r="C28" s="440">
        <v>55739</v>
      </c>
      <c r="D28" s="440">
        <v>9364</v>
      </c>
      <c r="E28" s="440">
        <v>10223</v>
      </c>
      <c r="F28" s="441">
        <v>36152</v>
      </c>
    </row>
    <row r="29" spans="1:6" ht="12.75" customHeight="1">
      <c r="A29" s="442" t="s">
        <v>851</v>
      </c>
      <c r="B29" s="415" t="s">
        <v>52</v>
      </c>
      <c r="C29" s="434">
        <v>2773255</v>
      </c>
      <c r="D29" s="434">
        <v>846157</v>
      </c>
      <c r="E29" s="434">
        <v>719947</v>
      </c>
      <c r="F29" s="438">
        <v>1207151</v>
      </c>
    </row>
    <row r="30" spans="1:6" ht="12.75" customHeight="1">
      <c r="A30" s="443" t="s">
        <v>824</v>
      </c>
      <c r="B30" s="415" t="s">
        <v>53</v>
      </c>
      <c r="C30" s="434">
        <v>2588185</v>
      </c>
      <c r="D30" s="434">
        <v>665252</v>
      </c>
      <c r="E30" s="434">
        <v>716446</v>
      </c>
      <c r="F30" s="438">
        <v>1206487</v>
      </c>
    </row>
    <row r="31" spans="1:6" ht="12.75" customHeight="1">
      <c r="A31" s="342" t="s">
        <v>257</v>
      </c>
      <c r="B31" s="191" t="s">
        <v>52</v>
      </c>
      <c r="C31" s="440">
        <v>51961</v>
      </c>
      <c r="D31" s="440">
        <v>1176</v>
      </c>
      <c r="E31" s="440">
        <v>9060</v>
      </c>
      <c r="F31" s="441">
        <v>41725</v>
      </c>
    </row>
    <row r="32" spans="1:6" ht="12.75" customHeight="1">
      <c r="A32" s="402" t="s">
        <v>258</v>
      </c>
      <c r="B32" s="191" t="s">
        <v>53</v>
      </c>
      <c r="C32" s="440">
        <v>51961</v>
      </c>
      <c r="D32" s="440">
        <v>1176</v>
      </c>
      <c r="E32" s="440">
        <v>9060</v>
      </c>
      <c r="F32" s="441">
        <v>41725</v>
      </c>
    </row>
    <row r="33" spans="1:6" ht="12.75" customHeight="1">
      <c r="A33" s="342" t="s">
        <v>259</v>
      </c>
      <c r="B33" s="191" t="s">
        <v>52</v>
      </c>
      <c r="C33" s="440">
        <v>2721294</v>
      </c>
      <c r="D33" s="440">
        <v>844981</v>
      </c>
      <c r="E33" s="440">
        <v>710887</v>
      </c>
      <c r="F33" s="441">
        <v>1165426</v>
      </c>
    </row>
    <row r="34" spans="1:6" ht="12.75" customHeight="1">
      <c r="A34" s="402" t="s">
        <v>260</v>
      </c>
      <c r="B34" s="191" t="s">
        <v>53</v>
      </c>
      <c r="C34" s="440">
        <v>2536224</v>
      </c>
      <c r="D34" s="440">
        <v>664076</v>
      </c>
      <c r="E34" s="440">
        <v>707386</v>
      </c>
      <c r="F34" s="441">
        <v>1164762</v>
      </c>
    </row>
    <row r="35" spans="1:6" ht="12.75" customHeight="1">
      <c r="A35" s="444" t="s">
        <v>852</v>
      </c>
      <c r="B35" s="415" t="s">
        <v>52</v>
      </c>
      <c r="C35" s="434">
        <v>122450</v>
      </c>
      <c r="D35" s="434">
        <v>10487</v>
      </c>
      <c r="E35" s="434">
        <v>17204</v>
      </c>
      <c r="F35" s="438">
        <v>94759</v>
      </c>
    </row>
    <row r="36" spans="1:6" ht="12.75" customHeight="1">
      <c r="A36" s="443" t="s">
        <v>826</v>
      </c>
      <c r="B36" s="415" t="s">
        <v>53</v>
      </c>
      <c r="C36" s="434">
        <v>120916</v>
      </c>
      <c r="D36" s="434">
        <v>8955</v>
      </c>
      <c r="E36" s="434">
        <v>17202</v>
      </c>
      <c r="F36" s="438">
        <v>94759</v>
      </c>
    </row>
    <row r="37" spans="1:6" ht="12.75" customHeight="1">
      <c r="A37" s="342" t="s">
        <v>257</v>
      </c>
      <c r="B37" s="191" t="s">
        <v>52</v>
      </c>
      <c r="C37" s="440">
        <v>48018</v>
      </c>
      <c r="D37" s="440">
        <v>3095</v>
      </c>
      <c r="E37" s="440">
        <v>11374</v>
      </c>
      <c r="F37" s="441">
        <v>33549</v>
      </c>
    </row>
    <row r="38" spans="1:6" ht="12.75" customHeight="1">
      <c r="A38" s="402" t="s">
        <v>258</v>
      </c>
      <c r="B38" s="191" t="s">
        <v>53</v>
      </c>
      <c r="C38" s="440">
        <v>48018</v>
      </c>
      <c r="D38" s="440">
        <v>3095</v>
      </c>
      <c r="E38" s="440">
        <v>11374</v>
      </c>
      <c r="F38" s="441">
        <v>33549</v>
      </c>
    </row>
    <row r="39" spans="1:6" ht="12.75" customHeight="1">
      <c r="A39" s="342" t="s">
        <v>259</v>
      </c>
      <c r="B39" s="191" t="s">
        <v>52</v>
      </c>
      <c r="C39" s="440">
        <v>74432</v>
      </c>
      <c r="D39" s="440">
        <v>7392</v>
      </c>
      <c r="E39" s="440">
        <v>5830</v>
      </c>
      <c r="F39" s="441">
        <v>61210</v>
      </c>
    </row>
    <row r="40" spans="1:6" ht="12.75" customHeight="1">
      <c r="A40" s="402" t="s">
        <v>260</v>
      </c>
      <c r="B40" s="191" t="s">
        <v>53</v>
      </c>
      <c r="C40" s="440">
        <v>72898</v>
      </c>
      <c r="D40" s="440">
        <v>5860</v>
      </c>
      <c r="E40" s="440">
        <v>5828</v>
      </c>
      <c r="F40" s="441">
        <v>61210</v>
      </c>
    </row>
    <row r="41" spans="1:6" ht="12.75" customHeight="1">
      <c r="A41" s="444" t="s">
        <v>853</v>
      </c>
      <c r="B41" s="415" t="s">
        <v>52</v>
      </c>
      <c r="C41" s="434">
        <v>154712</v>
      </c>
      <c r="D41" s="434">
        <v>52288</v>
      </c>
      <c r="E41" s="434">
        <v>64601</v>
      </c>
      <c r="F41" s="438">
        <v>37823</v>
      </c>
    </row>
    <row r="42" spans="1:6" ht="12.75" customHeight="1">
      <c r="A42" s="443" t="s">
        <v>854</v>
      </c>
      <c r="B42" s="415" t="s">
        <v>53</v>
      </c>
      <c r="C42" s="434">
        <v>149163</v>
      </c>
      <c r="D42" s="434">
        <v>46764</v>
      </c>
      <c r="E42" s="434">
        <v>64580</v>
      </c>
      <c r="F42" s="438">
        <v>37819</v>
      </c>
    </row>
    <row r="43" spans="1:6" ht="12.75" customHeight="1">
      <c r="A43" s="342" t="s">
        <v>257</v>
      </c>
      <c r="B43" s="191" t="s">
        <v>52</v>
      </c>
      <c r="C43" s="440">
        <v>98476</v>
      </c>
      <c r="D43" s="440">
        <v>23215</v>
      </c>
      <c r="E43" s="440">
        <v>47470</v>
      </c>
      <c r="F43" s="441">
        <v>27791</v>
      </c>
    </row>
    <row r="44" spans="1:6" ht="12.75" customHeight="1">
      <c r="A44" s="402" t="s">
        <v>258</v>
      </c>
      <c r="B44" s="191" t="s">
        <v>53</v>
      </c>
      <c r="C44" s="440">
        <v>98476</v>
      </c>
      <c r="D44" s="440">
        <v>23215</v>
      </c>
      <c r="E44" s="440">
        <v>47470</v>
      </c>
      <c r="F44" s="441">
        <v>27791</v>
      </c>
    </row>
    <row r="45" spans="1:6" ht="12.75" customHeight="1">
      <c r="A45" s="342" t="s">
        <v>259</v>
      </c>
      <c r="B45" s="191" t="s">
        <v>52</v>
      </c>
      <c r="C45" s="440">
        <v>56236</v>
      </c>
      <c r="D45" s="440">
        <v>29073</v>
      </c>
      <c r="E45" s="440">
        <v>17131</v>
      </c>
      <c r="F45" s="441">
        <v>10032</v>
      </c>
    </row>
    <row r="46" spans="1:6" ht="12.75" customHeight="1">
      <c r="A46" s="402" t="s">
        <v>260</v>
      </c>
      <c r="B46" s="191" t="s">
        <v>53</v>
      </c>
      <c r="C46" s="440">
        <v>50687</v>
      </c>
      <c r="D46" s="440">
        <v>23549</v>
      </c>
      <c r="E46" s="440">
        <v>17110</v>
      </c>
      <c r="F46" s="441">
        <v>10028</v>
      </c>
    </row>
    <row r="47" spans="1:6" ht="12.75" customHeight="1">
      <c r="A47" s="442" t="s">
        <v>830</v>
      </c>
      <c r="B47" s="415" t="s">
        <v>52</v>
      </c>
      <c r="C47" s="434">
        <v>913941</v>
      </c>
      <c r="D47" s="434">
        <v>706629</v>
      </c>
      <c r="E47" s="434">
        <v>123537</v>
      </c>
      <c r="F47" s="438">
        <v>83775</v>
      </c>
    </row>
    <row r="48" spans="1:6" ht="12.75" customHeight="1">
      <c r="A48" s="443" t="s">
        <v>831</v>
      </c>
      <c r="B48" s="415" t="s">
        <v>53</v>
      </c>
      <c r="C48" s="434">
        <v>673922</v>
      </c>
      <c r="D48" s="434">
        <v>467029</v>
      </c>
      <c r="E48" s="434">
        <v>123131</v>
      </c>
      <c r="F48" s="438">
        <v>83762</v>
      </c>
    </row>
    <row r="49" spans="1:6" ht="12.75" customHeight="1">
      <c r="A49" s="342" t="s">
        <v>257</v>
      </c>
      <c r="B49" s="191" t="s">
        <v>52</v>
      </c>
      <c r="C49" s="440">
        <v>10597</v>
      </c>
      <c r="D49" s="440">
        <v>1134</v>
      </c>
      <c r="E49" s="440">
        <v>2658</v>
      </c>
      <c r="F49" s="441">
        <v>6805</v>
      </c>
    </row>
    <row r="50" spans="1:6" ht="12.75" customHeight="1">
      <c r="A50" s="402" t="s">
        <v>258</v>
      </c>
      <c r="B50" s="191" t="s">
        <v>53</v>
      </c>
      <c r="C50" s="440">
        <v>10597</v>
      </c>
      <c r="D50" s="440">
        <v>1134</v>
      </c>
      <c r="E50" s="440">
        <v>2658</v>
      </c>
      <c r="F50" s="441">
        <v>6805</v>
      </c>
    </row>
    <row r="51" spans="1:6" ht="12.75" customHeight="1">
      <c r="A51" s="342" t="s">
        <v>259</v>
      </c>
      <c r="B51" s="191" t="s">
        <v>52</v>
      </c>
      <c r="C51" s="440">
        <v>903344</v>
      </c>
      <c r="D51" s="440">
        <v>705495</v>
      </c>
      <c r="E51" s="440">
        <v>120879</v>
      </c>
      <c r="F51" s="441">
        <v>76970</v>
      </c>
    </row>
    <row r="52" spans="1:6" ht="12.75" customHeight="1">
      <c r="A52" s="402" t="s">
        <v>260</v>
      </c>
      <c r="B52" s="191" t="s">
        <v>53</v>
      </c>
      <c r="C52" s="440">
        <v>663325</v>
      </c>
      <c r="D52" s="440">
        <v>465895</v>
      </c>
      <c r="E52" s="440">
        <v>120473</v>
      </c>
      <c r="F52" s="441">
        <v>76957</v>
      </c>
    </row>
    <row r="53" spans="1:6" ht="12.75" customHeight="1">
      <c r="A53" s="442" t="s">
        <v>1340</v>
      </c>
      <c r="B53" s="415" t="s">
        <v>52</v>
      </c>
      <c r="C53" s="434">
        <v>2347858</v>
      </c>
      <c r="D53" s="434">
        <v>1455833</v>
      </c>
      <c r="E53" s="434">
        <v>327166</v>
      </c>
      <c r="F53" s="438">
        <v>564859</v>
      </c>
    </row>
    <row r="54" spans="1:6" ht="12.75" customHeight="1">
      <c r="A54" s="443" t="s">
        <v>730</v>
      </c>
      <c r="B54" s="415" t="s">
        <v>53</v>
      </c>
      <c r="C54" s="434">
        <v>1882227</v>
      </c>
      <c r="D54" s="434">
        <v>991929</v>
      </c>
      <c r="E54" s="434">
        <v>325568</v>
      </c>
      <c r="F54" s="438">
        <v>564730</v>
      </c>
    </row>
    <row r="55" spans="1:6" ht="12.75" customHeight="1">
      <c r="A55" s="342" t="s">
        <v>257</v>
      </c>
      <c r="B55" s="191" t="s">
        <v>52</v>
      </c>
      <c r="C55" s="440">
        <v>3109</v>
      </c>
      <c r="D55" s="440">
        <v>598</v>
      </c>
      <c r="E55" s="440">
        <v>1614</v>
      </c>
      <c r="F55" s="441">
        <v>897</v>
      </c>
    </row>
    <row r="56" spans="1:6" ht="12.75" customHeight="1">
      <c r="A56" s="402" t="s">
        <v>258</v>
      </c>
      <c r="B56" s="191" t="s">
        <v>53</v>
      </c>
      <c r="C56" s="440">
        <v>3109</v>
      </c>
      <c r="D56" s="440">
        <v>598</v>
      </c>
      <c r="E56" s="440">
        <v>1614</v>
      </c>
      <c r="F56" s="441">
        <v>897</v>
      </c>
    </row>
    <row r="57" spans="1:6" ht="12.75" customHeight="1">
      <c r="A57" s="342" t="s">
        <v>259</v>
      </c>
      <c r="B57" s="191" t="s">
        <v>52</v>
      </c>
      <c r="C57" s="440">
        <v>2344749</v>
      </c>
      <c r="D57" s="440">
        <v>1455235</v>
      </c>
      <c r="E57" s="440">
        <v>325552</v>
      </c>
      <c r="F57" s="441">
        <v>563962</v>
      </c>
    </row>
    <row r="58" spans="1:6" ht="12.75" customHeight="1">
      <c r="A58" s="402" t="s">
        <v>260</v>
      </c>
      <c r="B58" s="191" t="s">
        <v>53</v>
      </c>
      <c r="C58" s="440">
        <v>1879118</v>
      </c>
      <c r="D58" s="440">
        <v>991331</v>
      </c>
      <c r="E58" s="440">
        <v>323954</v>
      </c>
      <c r="F58" s="441">
        <v>563833</v>
      </c>
    </row>
    <row r="59" spans="1:6" ht="12.75" customHeight="1">
      <c r="A59" s="442" t="s">
        <v>833</v>
      </c>
      <c r="B59" s="415" t="s">
        <v>52</v>
      </c>
      <c r="C59" s="434">
        <v>874612</v>
      </c>
      <c r="D59" s="434">
        <v>421402</v>
      </c>
      <c r="E59" s="434">
        <v>114177</v>
      </c>
      <c r="F59" s="438">
        <v>339033</v>
      </c>
    </row>
    <row r="60" spans="1:6" ht="12.75" customHeight="1">
      <c r="A60" s="443" t="s">
        <v>834</v>
      </c>
      <c r="B60" s="415" t="s">
        <v>53</v>
      </c>
      <c r="C60" s="434">
        <v>734319</v>
      </c>
      <c r="D60" s="434">
        <v>281562</v>
      </c>
      <c r="E60" s="434">
        <v>113756</v>
      </c>
      <c r="F60" s="438">
        <v>339001</v>
      </c>
    </row>
    <row r="61" spans="1:6" ht="12.75" customHeight="1">
      <c r="A61" s="342" t="s">
        <v>257</v>
      </c>
      <c r="B61" s="191" t="s">
        <v>52</v>
      </c>
      <c r="C61" s="440">
        <v>238085</v>
      </c>
      <c r="D61" s="440">
        <v>1742</v>
      </c>
      <c r="E61" s="440">
        <v>16070</v>
      </c>
      <c r="F61" s="441">
        <v>220273</v>
      </c>
    </row>
    <row r="62" spans="1:6" ht="12.75" customHeight="1">
      <c r="A62" s="402" t="s">
        <v>258</v>
      </c>
      <c r="B62" s="191" t="s">
        <v>53</v>
      </c>
      <c r="C62" s="440">
        <v>238085</v>
      </c>
      <c r="D62" s="440">
        <v>1742</v>
      </c>
      <c r="E62" s="440">
        <v>16070</v>
      </c>
      <c r="F62" s="441">
        <v>220273</v>
      </c>
    </row>
    <row r="63" spans="1:6" ht="12.75" customHeight="1">
      <c r="A63" s="342" t="s">
        <v>259</v>
      </c>
      <c r="B63" s="191" t="s">
        <v>52</v>
      </c>
      <c r="C63" s="440">
        <v>636527</v>
      </c>
      <c r="D63" s="440">
        <v>419660</v>
      </c>
      <c r="E63" s="440">
        <v>98107</v>
      </c>
      <c r="F63" s="441">
        <v>118760</v>
      </c>
    </row>
    <row r="64" spans="1:6" ht="12.75" customHeight="1">
      <c r="A64" s="402" t="s">
        <v>260</v>
      </c>
      <c r="B64" s="191" t="s">
        <v>53</v>
      </c>
      <c r="C64" s="440">
        <v>496234</v>
      </c>
      <c r="D64" s="440">
        <v>279820</v>
      </c>
      <c r="E64" s="440">
        <v>97686</v>
      </c>
      <c r="F64" s="441">
        <v>118728</v>
      </c>
    </row>
    <row r="65" spans="1:6" ht="12.75" customHeight="1">
      <c r="A65" s="442" t="s">
        <v>1317</v>
      </c>
      <c r="B65" s="415" t="s">
        <v>52</v>
      </c>
      <c r="C65" s="434">
        <v>291377</v>
      </c>
      <c r="D65" s="434">
        <v>218157</v>
      </c>
      <c r="E65" s="434">
        <v>34515</v>
      </c>
      <c r="F65" s="438">
        <v>38705</v>
      </c>
    </row>
    <row r="66" spans="1:6" ht="12.75" customHeight="1">
      <c r="A66" s="443" t="s">
        <v>738</v>
      </c>
      <c r="B66" s="415" t="s">
        <v>53</v>
      </c>
      <c r="C66" s="434">
        <v>236412</v>
      </c>
      <c r="D66" s="434">
        <v>163317</v>
      </c>
      <c r="E66" s="434">
        <v>34415</v>
      </c>
      <c r="F66" s="438">
        <v>38680</v>
      </c>
    </row>
    <row r="67" spans="1:6" ht="12.75" customHeight="1">
      <c r="A67" s="342" t="s">
        <v>257</v>
      </c>
      <c r="B67" s="191" t="s">
        <v>52</v>
      </c>
      <c r="C67" s="440">
        <v>10340</v>
      </c>
      <c r="D67" s="440">
        <v>5636</v>
      </c>
      <c r="E67" s="440">
        <v>2326</v>
      </c>
      <c r="F67" s="441">
        <v>2378</v>
      </c>
    </row>
    <row r="68" spans="1:6" ht="12.75" customHeight="1">
      <c r="A68" s="402" t="s">
        <v>258</v>
      </c>
      <c r="B68" s="191" t="s">
        <v>53</v>
      </c>
      <c r="C68" s="440">
        <v>10340</v>
      </c>
      <c r="D68" s="440">
        <v>5636</v>
      </c>
      <c r="E68" s="440">
        <v>2326</v>
      </c>
      <c r="F68" s="441">
        <v>2378</v>
      </c>
    </row>
    <row r="69" spans="1:6" ht="12.75" customHeight="1">
      <c r="A69" s="342" t="s">
        <v>259</v>
      </c>
      <c r="B69" s="191" t="s">
        <v>52</v>
      </c>
      <c r="C69" s="440">
        <v>281037</v>
      </c>
      <c r="D69" s="440">
        <v>212521</v>
      </c>
      <c r="E69" s="440">
        <v>32189</v>
      </c>
      <c r="F69" s="441">
        <v>36327</v>
      </c>
    </row>
    <row r="70" spans="1:6" ht="12.75" customHeight="1">
      <c r="A70" s="402" t="s">
        <v>260</v>
      </c>
      <c r="B70" s="191" t="s">
        <v>53</v>
      </c>
      <c r="C70" s="440">
        <v>226072</v>
      </c>
      <c r="D70" s="440">
        <v>157681</v>
      </c>
      <c r="E70" s="440">
        <v>32089</v>
      </c>
      <c r="F70" s="441">
        <v>36302</v>
      </c>
    </row>
    <row r="71" spans="1:6" ht="12.75" customHeight="1">
      <c r="A71" s="442" t="s">
        <v>855</v>
      </c>
      <c r="B71" s="415" t="s">
        <v>52</v>
      </c>
      <c r="C71" s="434">
        <v>366457</v>
      </c>
      <c r="D71" s="434">
        <v>173410</v>
      </c>
      <c r="E71" s="434">
        <v>53299</v>
      </c>
      <c r="F71" s="438">
        <v>139748</v>
      </c>
    </row>
    <row r="72" spans="1:6" ht="12.75" customHeight="1">
      <c r="A72" s="445" t="s">
        <v>743</v>
      </c>
      <c r="B72" s="415" t="s">
        <v>53</v>
      </c>
      <c r="C72" s="434">
        <v>280888</v>
      </c>
      <c r="D72" s="434">
        <v>87894</v>
      </c>
      <c r="E72" s="434">
        <v>53252</v>
      </c>
      <c r="F72" s="438">
        <v>139742</v>
      </c>
    </row>
    <row r="73" spans="1:6" ht="12.75" customHeight="1">
      <c r="A73" s="342" t="s">
        <v>257</v>
      </c>
      <c r="B73" s="191" t="s">
        <v>52</v>
      </c>
      <c r="C73" s="440">
        <v>10210</v>
      </c>
      <c r="D73" s="440">
        <v>531</v>
      </c>
      <c r="E73" s="440">
        <v>3495</v>
      </c>
      <c r="F73" s="441">
        <v>6184</v>
      </c>
    </row>
    <row r="74" spans="1:6" ht="12.75" customHeight="1">
      <c r="A74" s="446" t="s">
        <v>258</v>
      </c>
      <c r="B74" s="191" t="s">
        <v>53</v>
      </c>
      <c r="C74" s="440">
        <v>10210</v>
      </c>
      <c r="D74" s="440">
        <v>531</v>
      </c>
      <c r="E74" s="440">
        <v>3495</v>
      </c>
      <c r="F74" s="441">
        <v>6184</v>
      </c>
    </row>
    <row r="75" spans="1:6" ht="12.75" customHeight="1">
      <c r="A75" s="342" t="s">
        <v>259</v>
      </c>
      <c r="B75" s="191" t="s">
        <v>52</v>
      </c>
      <c r="C75" s="440">
        <v>356247</v>
      </c>
      <c r="D75" s="440">
        <v>172879</v>
      </c>
      <c r="E75" s="440">
        <v>49804</v>
      </c>
      <c r="F75" s="441">
        <v>133564</v>
      </c>
    </row>
    <row r="76" spans="1:6" ht="12.75" customHeight="1">
      <c r="A76" s="446" t="s">
        <v>260</v>
      </c>
      <c r="B76" s="191" t="s">
        <v>53</v>
      </c>
      <c r="C76" s="440">
        <v>270678</v>
      </c>
      <c r="D76" s="440">
        <v>87363</v>
      </c>
      <c r="E76" s="440">
        <v>49757</v>
      </c>
      <c r="F76" s="441">
        <v>133558</v>
      </c>
    </row>
    <row r="77" spans="1:6" ht="12.75" customHeight="1">
      <c r="A77" s="442" t="s">
        <v>836</v>
      </c>
      <c r="B77" s="415" t="s">
        <v>52</v>
      </c>
      <c r="C77" s="434">
        <v>353338</v>
      </c>
      <c r="D77" s="434">
        <v>117304</v>
      </c>
      <c r="E77" s="434">
        <v>59591</v>
      </c>
      <c r="F77" s="438">
        <v>176443</v>
      </c>
    </row>
    <row r="78" spans="1:6" ht="12.75" customHeight="1">
      <c r="A78" s="445" t="s">
        <v>755</v>
      </c>
      <c r="B78" s="415" t="s">
        <v>53</v>
      </c>
      <c r="C78" s="434">
        <v>296488</v>
      </c>
      <c r="D78" s="434">
        <v>66628</v>
      </c>
      <c r="E78" s="434">
        <v>58782</v>
      </c>
      <c r="F78" s="438">
        <v>171078</v>
      </c>
    </row>
    <row r="79" spans="1:6" ht="12.75" customHeight="1">
      <c r="A79" s="342" t="s">
        <v>257</v>
      </c>
      <c r="B79" s="191" t="s">
        <v>52</v>
      </c>
      <c r="C79" s="440">
        <v>46362</v>
      </c>
      <c r="D79" s="440">
        <v>1060</v>
      </c>
      <c r="E79" s="440">
        <v>4298</v>
      </c>
      <c r="F79" s="441">
        <v>41004</v>
      </c>
    </row>
    <row r="80" spans="1:6" ht="12.75" customHeight="1">
      <c r="A80" s="446" t="s">
        <v>258</v>
      </c>
      <c r="B80" s="191" t="s">
        <v>53</v>
      </c>
      <c r="C80" s="440">
        <v>46362</v>
      </c>
      <c r="D80" s="440">
        <v>1060</v>
      </c>
      <c r="E80" s="440">
        <v>4298</v>
      </c>
      <c r="F80" s="441">
        <v>41004</v>
      </c>
    </row>
    <row r="81" spans="1:6" ht="12.75" customHeight="1">
      <c r="A81" s="342" t="s">
        <v>259</v>
      </c>
      <c r="B81" s="191" t="s">
        <v>52</v>
      </c>
      <c r="C81" s="440">
        <v>306976</v>
      </c>
      <c r="D81" s="440">
        <v>116244</v>
      </c>
      <c r="E81" s="440">
        <v>55293</v>
      </c>
      <c r="F81" s="441">
        <v>135439</v>
      </c>
    </row>
    <row r="82" spans="1:6" ht="12.75" customHeight="1">
      <c r="A82" s="446" t="s">
        <v>260</v>
      </c>
      <c r="B82" s="191" t="s">
        <v>53</v>
      </c>
      <c r="C82" s="440">
        <v>250126</v>
      </c>
      <c r="D82" s="440">
        <v>65568</v>
      </c>
      <c r="E82" s="440">
        <v>54484</v>
      </c>
      <c r="F82" s="441">
        <v>130074</v>
      </c>
    </row>
    <row r="83" spans="1:6" ht="12.75" customHeight="1">
      <c r="A83" s="442" t="s">
        <v>1341</v>
      </c>
      <c r="B83" s="415" t="s">
        <v>52</v>
      </c>
      <c r="C83" s="434">
        <v>224322</v>
      </c>
      <c r="D83" s="434">
        <v>154906</v>
      </c>
      <c r="E83" s="434">
        <v>50437</v>
      </c>
      <c r="F83" s="438">
        <v>18979</v>
      </c>
    </row>
    <row r="84" spans="1:6" ht="12.75" customHeight="1">
      <c r="A84" s="445" t="s">
        <v>760</v>
      </c>
      <c r="B84" s="415" t="s">
        <v>53</v>
      </c>
      <c r="C84" s="434">
        <v>189968</v>
      </c>
      <c r="D84" s="434">
        <v>120583</v>
      </c>
      <c r="E84" s="434">
        <v>50408</v>
      </c>
      <c r="F84" s="438">
        <v>18977</v>
      </c>
    </row>
    <row r="85" spans="1:6" ht="12.75" customHeight="1">
      <c r="A85" s="342" t="s">
        <v>257</v>
      </c>
      <c r="B85" s="191" t="s">
        <v>52</v>
      </c>
      <c r="C85" s="440">
        <v>35405</v>
      </c>
      <c r="D85" s="440">
        <v>14122</v>
      </c>
      <c r="E85" s="440">
        <v>14507</v>
      </c>
      <c r="F85" s="441">
        <v>6776</v>
      </c>
    </row>
    <row r="86" spans="1:6" ht="12.75" customHeight="1">
      <c r="A86" s="446" t="s">
        <v>258</v>
      </c>
      <c r="B86" s="191" t="s">
        <v>53</v>
      </c>
      <c r="C86" s="440">
        <v>35405</v>
      </c>
      <c r="D86" s="440">
        <v>14122</v>
      </c>
      <c r="E86" s="440">
        <v>14507</v>
      </c>
      <c r="F86" s="441">
        <v>6776</v>
      </c>
    </row>
    <row r="87" spans="1:6" ht="12.75" customHeight="1">
      <c r="A87" s="342" t="s">
        <v>259</v>
      </c>
      <c r="B87" s="191" t="s">
        <v>52</v>
      </c>
      <c r="C87" s="440">
        <v>188917</v>
      </c>
      <c r="D87" s="440">
        <v>140784</v>
      </c>
      <c r="E87" s="440">
        <v>35930</v>
      </c>
      <c r="F87" s="441">
        <v>12203</v>
      </c>
    </row>
    <row r="88" spans="1:6" ht="12.75" customHeight="1">
      <c r="A88" s="446" t="s">
        <v>260</v>
      </c>
      <c r="B88" s="191" t="s">
        <v>53</v>
      </c>
      <c r="C88" s="440">
        <v>154563</v>
      </c>
      <c r="D88" s="440">
        <v>106461</v>
      </c>
      <c r="E88" s="440">
        <v>35901</v>
      </c>
      <c r="F88" s="441">
        <v>12201</v>
      </c>
    </row>
    <row r="89" spans="1:6" ht="12.75" customHeight="1">
      <c r="A89" s="406" t="s">
        <v>838</v>
      </c>
      <c r="B89" s="415" t="s">
        <v>52</v>
      </c>
      <c r="C89" s="434">
        <v>680041</v>
      </c>
      <c r="D89" s="434">
        <v>471456</v>
      </c>
      <c r="E89" s="434">
        <v>87470</v>
      </c>
      <c r="F89" s="438">
        <v>121115</v>
      </c>
    </row>
    <row r="90" spans="1:6" ht="12.75" customHeight="1">
      <c r="A90" s="445" t="s">
        <v>761</v>
      </c>
      <c r="B90" s="415" t="s">
        <v>53</v>
      </c>
      <c r="C90" s="434">
        <v>446752</v>
      </c>
      <c r="D90" s="434">
        <v>238408</v>
      </c>
      <c r="E90" s="434">
        <v>87241</v>
      </c>
      <c r="F90" s="438">
        <v>121103</v>
      </c>
    </row>
    <row r="91" spans="1:6" ht="12.75" customHeight="1">
      <c r="A91" s="342" t="s">
        <v>257</v>
      </c>
      <c r="B91" s="191" t="s">
        <v>52</v>
      </c>
      <c r="C91" s="440">
        <v>77144</v>
      </c>
      <c r="D91" s="440">
        <v>11955</v>
      </c>
      <c r="E91" s="440">
        <v>25223</v>
      </c>
      <c r="F91" s="441">
        <v>39966</v>
      </c>
    </row>
    <row r="92" spans="1:6" ht="12.75" customHeight="1">
      <c r="A92" s="446" t="s">
        <v>258</v>
      </c>
      <c r="B92" s="191" t="s">
        <v>53</v>
      </c>
      <c r="C92" s="440">
        <v>77144</v>
      </c>
      <c r="D92" s="440">
        <v>11955</v>
      </c>
      <c r="E92" s="440">
        <v>25223</v>
      </c>
      <c r="F92" s="441">
        <v>39966</v>
      </c>
    </row>
    <row r="93" spans="1:6" ht="12.75" customHeight="1">
      <c r="A93" s="342" t="s">
        <v>259</v>
      </c>
      <c r="B93" s="191" t="s">
        <v>52</v>
      </c>
      <c r="C93" s="440">
        <v>602897</v>
      </c>
      <c r="D93" s="440">
        <v>459501</v>
      </c>
      <c r="E93" s="440">
        <v>62247</v>
      </c>
      <c r="F93" s="441">
        <v>81149</v>
      </c>
    </row>
    <row r="94" spans="1:6" ht="12.75" customHeight="1">
      <c r="A94" s="446" t="s">
        <v>260</v>
      </c>
      <c r="B94" s="191" t="s">
        <v>53</v>
      </c>
      <c r="C94" s="440">
        <v>369608</v>
      </c>
      <c r="D94" s="440">
        <v>226453</v>
      </c>
      <c r="E94" s="440">
        <v>62018</v>
      </c>
      <c r="F94" s="441">
        <v>81137</v>
      </c>
    </row>
    <row r="95" spans="1:6" ht="12.75" customHeight="1">
      <c r="A95" s="442" t="s">
        <v>1342</v>
      </c>
      <c r="B95" s="415" t="s">
        <v>52</v>
      </c>
      <c r="C95" s="434">
        <v>589152</v>
      </c>
      <c r="D95" s="434">
        <v>174441</v>
      </c>
      <c r="E95" s="434">
        <v>105332</v>
      </c>
      <c r="F95" s="438">
        <v>309379</v>
      </c>
    </row>
    <row r="96" spans="1:6" ht="12.75" customHeight="1">
      <c r="A96" s="445" t="s">
        <v>776</v>
      </c>
      <c r="B96" s="415" t="s">
        <v>53</v>
      </c>
      <c r="C96" s="434">
        <v>527488</v>
      </c>
      <c r="D96" s="434">
        <v>113025</v>
      </c>
      <c r="E96" s="434">
        <v>105130</v>
      </c>
      <c r="F96" s="438">
        <v>309333</v>
      </c>
    </row>
    <row r="97" spans="1:6" ht="12.75" customHeight="1">
      <c r="A97" s="342" t="s">
        <v>257</v>
      </c>
      <c r="B97" s="191" t="s">
        <v>52</v>
      </c>
      <c r="C97" s="440">
        <v>10960</v>
      </c>
      <c r="D97" s="440">
        <v>1135</v>
      </c>
      <c r="E97" s="440">
        <v>4069</v>
      </c>
      <c r="F97" s="441">
        <v>5756</v>
      </c>
    </row>
    <row r="98" spans="1:6" ht="12.75" customHeight="1">
      <c r="A98" s="446" t="s">
        <v>258</v>
      </c>
      <c r="B98" s="191" t="s">
        <v>53</v>
      </c>
      <c r="C98" s="440">
        <v>10960</v>
      </c>
      <c r="D98" s="440">
        <v>1135</v>
      </c>
      <c r="E98" s="440">
        <v>4069</v>
      </c>
      <c r="F98" s="441">
        <v>5756</v>
      </c>
    </row>
    <row r="99" spans="1:6" ht="12.75" customHeight="1">
      <c r="A99" s="342" t="s">
        <v>259</v>
      </c>
      <c r="B99" s="191" t="s">
        <v>52</v>
      </c>
      <c r="C99" s="440">
        <v>578192</v>
      </c>
      <c r="D99" s="440">
        <v>173306</v>
      </c>
      <c r="E99" s="440">
        <v>101263</v>
      </c>
      <c r="F99" s="441">
        <v>303623</v>
      </c>
    </row>
    <row r="100" spans="1:6" ht="12.75" customHeight="1">
      <c r="A100" s="446" t="s">
        <v>260</v>
      </c>
      <c r="B100" s="191" t="s">
        <v>53</v>
      </c>
      <c r="C100" s="440">
        <v>516528</v>
      </c>
      <c r="D100" s="440">
        <v>111890</v>
      </c>
      <c r="E100" s="440">
        <v>101061</v>
      </c>
      <c r="F100" s="441">
        <v>303577</v>
      </c>
    </row>
    <row r="101" spans="1:6" ht="12.75" customHeight="1">
      <c r="A101" s="444" t="s">
        <v>856</v>
      </c>
      <c r="B101" s="415" t="s">
        <v>52</v>
      </c>
      <c r="C101" s="434">
        <v>648223</v>
      </c>
      <c r="D101" s="434">
        <v>93745</v>
      </c>
      <c r="E101" s="434">
        <v>232558</v>
      </c>
      <c r="F101" s="438">
        <v>321920</v>
      </c>
    </row>
    <row r="102" spans="1:6" ht="12.75" customHeight="1">
      <c r="A102" s="443" t="s">
        <v>857</v>
      </c>
      <c r="B102" s="415" t="s">
        <v>53</v>
      </c>
      <c r="C102" s="434">
        <v>648198</v>
      </c>
      <c r="D102" s="434">
        <v>93720</v>
      </c>
      <c r="E102" s="434">
        <v>232558</v>
      </c>
      <c r="F102" s="438">
        <v>321920</v>
      </c>
    </row>
    <row r="103" spans="1:6" ht="12.75" customHeight="1">
      <c r="A103" s="342" t="s">
        <v>257</v>
      </c>
      <c r="B103" s="191" t="s">
        <v>52</v>
      </c>
      <c r="C103" s="440">
        <v>647825</v>
      </c>
      <c r="D103" s="440">
        <v>93566</v>
      </c>
      <c r="E103" s="440">
        <v>232339</v>
      </c>
      <c r="F103" s="441">
        <v>321920</v>
      </c>
    </row>
    <row r="104" spans="1:6" ht="12.75" customHeight="1">
      <c r="A104" s="402" t="s">
        <v>258</v>
      </c>
      <c r="B104" s="191" t="s">
        <v>53</v>
      </c>
      <c r="C104" s="440">
        <v>647825</v>
      </c>
      <c r="D104" s="440">
        <v>93566</v>
      </c>
      <c r="E104" s="440">
        <v>232339</v>
      </c>
      <c r="F104" s="441">
        <v>321920</v>
      </c>
    </row>
    <row r="105" spans="1:6" ht="12.75" customHeight="1">
      <c r="A105" s="342" t="s">
        <v>259</v>
      </c>
      <c r="B105" s="191" t="s">
        <v>52</v>
      </c>
      <c r="C105" s="440">
        <v>398</v>
      </c>
      <c r="D105" s="440">
        <v>179</v>
      </c>
      <c r="E105" s="440">
        <v>219</v>
      </c>
      <c r="F105" s="139" t="s">
        <v>0</v>
      </c>
    </row>
    <row r="106" spans="1:6" ht="12.75" customHeight="1">
      <c r="A106" s="402" t="s">
        <v>260</v>
      </c>
      <c r="B106" s="191" t="s">
        <v>53</v>
      </c>
      <c r="C106" s="440">
        <v>373</v>
      </c>
      <c r="D106" s="440">
        <v>154</v>
      </c>
      <c r="E106" s="440">
        <v>219</v>
      </c>
      <c r="F106" s="139" t="s">
        <v>0</v>
      </c>
    </row>
    <row r="107" spans="1:6" ht="12.75" customHeight="1">
      <c r="A107" s="442" t="s">
        <v>858</v>
      </c>
      <c r="B107" s="415" t="s">
        <v>52</v>
      </c>
      <c r="C107" s="434">
        <v>1173114</v>
      </c>
      <c r="D107" s="434">
        <v>547934</v>
      </c>
      <c r="E107" s="434">
        <v>428979</v>
      </c>
      <c r="F107" s="438">
        <v>196201</v>
      </c>
    </row>
    <row r="108" spans="1:6" ht="12.75" customHeight="1">
      <c r="A108" s="443" t="s">
        <v>790</v>
      </c>
      <c r="B108" s="415" t="s">
        <v>53</v>
      </c>
      <c r="C108" s="434">
        <v>1131485</v>
      </c>
      <c r="D108" s="434">
        <v>506369</v>
      </c>
      <c r="E108" s="434">
        <v>428917</v>
      </c>
      <c r="F108" s="438">
        <v>196199</v>
      </c>
    </row>
    <row r="109" spans="1:6" ht="12.75" customHeight="1">
      <c r="A109" s="342" t="s">
        <v>257</v>
      </c>
      <c r="B109" s="191" t="s">
        <v>52</v>
      </c>
      <c r="C109" s="440">
        <v>984673</v>
      </c>
      <c r="D109" s="440">
        <v>394154</v>
      </c>
      <c r="E109" s="440">
        <v>403599</v>
      </c>
      <c r="F109" s="441">
        <v>186920</v>
      </c>
    </row>
    <row r="110" spans="1:6" ht="12.75" customHeight="1">
      <c r="A110" s="402" t="s">
        <v>258</v>
      </c>
      <c r="B110" s="191" t="s">
        <v>53</v>
      </c>
      <c r="C110" s="440">
        <v>984673</v>
      </c>
      <c r="D110" s="440">
        <v>394154</v>
      </c>
      <c r="E110" s="440">
        <v>403599</v>
      </c>
      <c r="F110" s="441">
        <v>186920</v>
      </c>
    </row>
    <row r="111" spans="1:6" ht="12.75" customHeight="1">
      <c r="A111" s="342" t="s">
        <v>259</v>
      </c>
      <c r="B111" s="191" t="s">
        <v>52</v>
      </c>
      <c r="C111" s="440">
        <v>188441</v>
      </c>
      <c r="D111" s="440">
        <v>153780</v>
      </c>
      <c r="E111" s="440">
        <v>25380</v>
      </c>
      <c r="F111" s="441">
        <v>9281</v>
      </c>
    </row>
    <row r="112" spans="1:6" ht="12.75" customHeight="1">
      <c r="A112" s="402" t="s">
        <v>260</v>
      </c>
      <c r="B112" s="191" t="s">
        <v>53</v>
      </c>
      <c r="C112" s="440">
        <v>146812</v>
      </c>
      <c r="D112" s="440">
        <v>112215</v>
      </c>
      <c r="E112" s="440">
        <v>25318</v>
      </c>
      <c r="F112" s="441">
        <v>9279</v>
      </c>
    </row>
    <row r="113" spans="1:6" ht="12.75" customHeight="1">
      <c r="A113" s="442" t="s">
        <v>859</v>
      </c>
      <c r="B113" s="415" t="s">
        <v>52</v>
      </c>
      <c r="C113" s="434">
        <v>879884</v>
      </c>
      <c r="D113" s="434">
        <v>358488</v>
      </c>
      <c r="E113" s="434">
        <v>160901</v>
      </c>
      <c r="F113" s="438">
        <v>360495</v>
      </c>
    </row>
    <row r="114" spans="1:6" ht="12.75" customHeight="1">
      <c r="A114" s="443" t="s">
        <v>860</v>
      </c>
      <c r="B114" s="415" t="s">
        <v>53</v>
      </c>
      <c r="C114" s="434">
        <v>730348</v>
      </c>
      <c r="D114" s="434">
        <v>209003</v>
      </c>
      <c r="E114" s="434">
        <v>160851</v>
      </c>
      <c r="F114" s="438">
        <v>360494</v>
      </c>
    </row>
    <row r="115" spans="1:6" ht="12.75" customHeight="1">
      <c r="A115" s="342" t="s">
        <v>257</v>
      </c>
      <c r="B115" s="191" t="s">
        <v>52</v>
      </c>
      <c r="C115" s="440">
        <v>538584</v>
      </c>
      <c r="D115" s="440">
        <v>88852</v>
      </c>
      <c r="E115" s="440">
        <v>121432</v>
      </c>
      <c r="F115" s="441">
        <v>328300</v>
      </c>
    </row>
    <row r="116" spans="1:6" ht="12.75" customHeight="1">
      <c r="A116" s="402" t="s">
        <v>258</v>
      </c>
      <c r="B116" s="191" t="s">
        <v>53</v>
      </c>
      <c r="C116" s="440">
        <v>538584</v>
      </c>
      <c r="D116" s="440">
        <v>88852</v>
      </c>
      <c r="E116" s="440">
        <v>121432</v>
      </c>
      <c r="F116" s="441">
        <v>328300</v>
      </c>
    </row>
    <row r="117" spans="1:6" ht="12.75" customHeight="1">
      <c r="A117" s="342" t="s">
        <v>259</v>
      </c>
      <c r="B117" s="191" t="s">
        <v>52</v>
      </c>
      <c r="C117" s="440">
        <v>341300</v>
      </c>
      <c r="D117" s="440">
        <v>269636</v>
      </c>
      <c r="E117" s="440">
        <v>39469</v>
      </c>
      <c r="F117" s="441">
        <v>32195</v>
      </c>
    </row>
    <row r="118" spans="1:6" ht="12.75" customHeight="1">
      <c r="A118" s="402" t="s">
        <v>260</v>
      </c>
      <c r="B118" s="191" t="s">
        <v>53</v>
      </c>
      <c r="C118" s="440">
        <v>191764</v>
      </c>
      <c r="D118" s="440">
        <v>120151</v>
      </c>
      <c r="E118" s="440">
        <v>39419</v>
      </c>
      <c r="F118" s="441">
        <v>32194</v>
      </c>
    </row>
    <row r="119" spans="1:6" ht="12.75" customHeight="1">
      <c r="A119" s="442" t="s">
        <v>861</v>
      </c>
      <c r="B119" s="415" t="s">
        <v>52</v>
      </c>
      <c r="C119" s="434">
        <v>154220</v>
      </c>
      <c r="D119" s="434">
        <v>89332</v>
      </c>
      <c r="E119" s="434">
        <v>47390</v>
      </c>
      <c r="F119" s="438">
        <v>17498</v>
      </c>
    </row>
    <row r="120" spans="1:6" ht="12.75" customHeight="1">
      <c r="A120" s="443" t="s">
        <v>798</v>
      </c>
      <c r="B120" s="415" t="s">
        <v>53</v>
      </c>
      <c r="C120" s="434">
        <v>136472</v>
      </c>
      <c r="D120" s="434">
        <v>71589</v>
      </c>
      <c r="E120" s="434">
        <v>47387</v>
      </c>
      <c r="F120" s="438">
        <v>17496</v>
      </c>
    </row>
    <row r="121" spans="1:6" ht="12.75" customHeight="1">
      <c r="A121" s="342" t="s">
        <v>257</v>
      </c>
      <c r="B121" s="191" t="s">
        <v>52</v>
      </c>
      <c r="C121" s="440">
        <v>113957</v>
      </c>
      <c r="D121" s="440">
        <v>56911</v>
      </c>
      <c r="E121" s="440">
        <v>45199</v>
      </c>
      <c r="F121" s="441">
        <v>11847</v>
      </c>
    </row>
    <row r="122" spans="1:6" ht="12.75" customHeight="1">
      <c r="A122" s="402" t="s">
        <v>258</v>
      </c>
      <c r="B122" s="191" t="s">
        <v>53</v>
      </c>
      <c r="C122" s="440">
        <v>113957</v>
      </c>
      <c r="D122" s="440">
        <v>56911</v>
      </c>
      <c r="E122" s="440">
        <v>45199</v>
      </c>
      <c r="F122" s="441">
        <v>11847</v>
      </c>
    </row>
    <row r="123" spans="1:6" ht="12.75" customHeight="1">
      <c r="A123" s="342" t="s">
        <v>259</v>
      </c>
      <c r="B123" s="191" t="s">
        <v>52</v>
      </c>
      <c r="C123" s="440">
        <v>40263</v>
      </c>
      <c r="D123" s="440">
        <v>32421</v>
      </c>
      <c r="E123" s="440">
        <v>2191</v>
      </c>
      <c r="F123" s="441">
        <v>5651</v>
      </c>
    </row>
    <row r="124" spans="1:6" ht="12.75" customHeight="1">
      <c r="A124" s="402" t="s">
        <v>260</v>
      </c>
      <c r="B124" s="191" t="s">
        <v>53</v>
      </c>
      <c r="C124" s="440">
        <v>22515</v>
      </c>
      <c r="D124" s="440">
        <v>14678</v>
      </c>
      <c r="E124" s="440">
        <v>2188</v>
      </c>
      <c r="F124" s="441">
        <v>5649</v>
      </c>
    </row>
    <row r="125" spans="1:6" ht="12.75" customHeight="1">
      <c r="A125" s="442" t="s">
        <v>862</v>
      </c>
      <c r="B125" s="415" t="s">
        <v>52</v>
      </c>
      <c r="C125" s="434">
        <v>182386</v>
      </c>
      <c r="D125" s="434">
        <v>158728</v>
      </c>
      <c r="E125" s="434">
        <v>6498</v>
      </c>
      <c r="F125" s="438">
        <v>17160</v>
      </c>
    </row>
    <row r="126" spans="1:6" ht="12.75" customHeight="1">
      <c r="A126" s="443" t="s">
        <v>807</v>
      </c>
      <c r="B126" s="415" t="s">
        <v>53</v>
      </c>
      <c r="C126" s="434">
        <v>93965</v>
      </c>
      <c r="D126" s="434">
        <v>70315</v>
      </c>
      <c r="E126" s="434">
        <v>6490</v>
      </c>
      <c r="F126" s="438">
        <v>17160</v>
      </c>
    </row>
    <row r="127" spans="1:6" ht="12.75" customHeight="1">
      <c r="A127" s="342" t="s">
        <v>257</v>
      </c>
      <c r="B127" s="191" t="s">
        <v>52</v>
      </c>
      <c r="C127" s="440">
        <v>3570</v>
      </c>
      <c r="D127" s="440">
        <v>764</v>
      </c>
      <c r="E127" s="440">
        <v>1076</v>
      </c>
      <c r="F127" s="441">
        <v>1730</v>
      </c>
    </row>
    <row r="128" spans="1:6" ht="12.75" customHeight="1">
      <c r="A128" s="402" t="s">
        <v>258</v>
      </c>
      <c r="B128" s="191" t="s">
        <v>53</v>
      </c>
      <c r="C128" s="440">
        <v>3570</v>
      </c>
      <c r="D128" s="440">
        <v>764</v>
      </c>
      <c r="E128" s="440">
        <v>1076</v>
      </c>
      <c r="F128" s="441">
        <v>1730</v>
      </c>
    </row>
    <row r="129" spans="1:6" ht="12.75" customHeight="1">
      <c r="A129" s="342" t="s">
        <v>259</v>
      </c>
      <c r="B129" s="191" t="s">
        <v>52</v>
      </c>
      <c r="C129" s="440">
        <v>178816</v>
      </c>
      <c r="D129" s="440">
        <v>157964</v>
      </c>
      <c r="E129" s="440">
        <v>5422</v>
      </c>
      <c r="F129" s="441">
        <v>15430</v>
      </c>
    </row>
    <row r="130" spans="1:6" ht="12.75" customHeight="1">
      <c r="A130" s="402" t="s">
        <v>260</v>
      </c>
      <c r="B130" s="191" t="s">
        <v>53</v>
      </c>
      <c r="C130" s="440">
        <v>90395</v>
      </c>
      <c r="D130" s="440">
        <v>69551</v>
      </c>
      <c r="E130" s="440">
        <v>5414</v>
      </c>
      <c r="F130" s="441">
        <v>15430</v>
      </c>
    </row>
    <row r="131" spans="1:6" ht="12.75" customHeight="1">
      <c r="F131" s="2"/>
    </row>
    <row r="132" spans="1:6" ht="12.75" customHeight="1">
      <c r="A132" s="574" t="s">
        <v>1343</v>
      </c>
      <c r="B132" s="574"/>
      <c r="C132" s="574"/>
      <c r="D132" s="574"/>
      <c r="E132" s="574"/>
      <c r="F132" s="574"/>
    </row>
    <row r="133" spans="1:6" ht="12.75" customHeight="1">
      <c r="A133" s="575" t="s">
        <v>1344</v>
      </c>
      <c r="B133" s="575"/>
      <c r="C133" s="575"/>
      <c r="D133" s="575"/>
      <c r="E133" s="575"/>
      <c r="F133" s="575"/>
    </row>
  </sheetData>
  <mergeCells count="9">
    <mergeCell ref="A132:F132"/>
    <mergeCell ref="A133:F133"/>
    <mergeCell ref="A5:B5"/>
    <mergeCell ref="A8:B10"/>
    <mergeCell ref="C8:C10"/>
    <mergeCell ref="D8:F8"/>
    <mergeCell ref="D9:D10"/>
    <mergeCell ref="E9:E10"/>
    <mergeCell ref="F9: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21</vt:i4>
      </vt:variant>
    </vt:vector>
  </HeadingPairs>
  <TitlesOfParts>
    <vt:vector size="47" baseType="lpstr">
      <vt:lpstr>Tabl. 1</vt:lpstr>
      <vt:lpstr>Tabl. 2</vt:lpstr>
      <vt:lpstr>Tabl. 3</vt:lpstr>
      <vt:lpstr>Tabl. 4</vt:lpstr>
      <vt:lpstr>Tabl. 5 </vt:lpstr>
      <vt:lpstr>Tab. 6 </vt:lpstr>
      <vt:lpstr>Tabl. 7 </vt:lpstr>
      <vt:lpstr>Tabl. 8</vt:lpstr>
      <vt:lpstr>Tabl. 9 </vt:lpstr>
      <vt:lpstr>Tabl. 10 </vt:lpstr>
      <vt:lpstr>Tabl. 11 </vt:lpstr>
      <vt:lpstr>Tabl. 12 </vt:lpstr>
      <vt:lpstr>Tabl. 13</vt:lpstr>
      <vt:lpstr>Tabl. 14 </vt:lpstr>
      <vt:lpstr>Tabl. 15 </vt:lpstr>
      <vt:lpstr>Tabl. 16</vt:lpstr>
      <vt:lpstr>Tabl.17 </vt:lpstr>
      <vt:lpstr>Tabl.18 </vt:lpstr>
      <vt:lpstr>tabl.19 </vt:lpstr>
      <vt:lpstr>Tabl.20 </vt:lpstr>
      <vt:lpstr>Tabl. 21 </vt:lpstr>
      <vt:lpstr>Tabl. 22</vt:lpstr>
      <vt:lpstr>Tabl.23</vt:lpstr>
      <vt:lpstr>Tabl. 24</vt:lpstr>
      <vt:lpstr>Tabl.25  </vt:lpstr>
      <vt:lpstr>Tabl. powiatowa </vt:lpstr>
      <vt:lpstr>'Tab. 6 '!Obszar_wydruku</vt:lpstr>
      <vt:lpstr>'Tabl. 21 '!Obszar_wydruku</vt:lpstr>
      <vt:lpstr>'Tabl. 22'!Obszar_wydruku</vt:lpstr>
      <vt:lpstr>'Tabl. 24'!Obszar_wydruku</vt:lpstr>
      <vt:lpstr>'Tabl. 5 '!Obszar_wydruku</vt:lpstr>
      <vt:lpstr>'Tabl. 7 '!Obszar_wydruku</vt:lpstr>
      <vt:lpstr>'tabl.19 '!Obszar_wydruku</vt:lpstr>
      <vt:lpstr>'Tabl.20 '!Obszar_wydruku</vt:lpstr>
      <vt:lpstr>Tabl.23!Obszar_wydruku</vt:lpstr>
      <vt:lpstr>'Tabl.25  '!Obszar_wydruku</vt:lpstr>
      <vt:lpstr>'Tab. 6 '!Tytuły_wydruku</vt:lpstr>
      <vt:lpstr>'Tabl. 15 '!Tytuły_wydruku</vt:lpstr>
      <vt:lpstr>'Tabl. 21 '!Tytuły_wydruku</vt:lpstr>
      <vt:lpstr>'Tabl. 22'!Tytuły_wydruku</vt:lpstr>
      <vt:lpstr>'Tabl. 24'!Tytuły_wydruku</vt:lpstr>
      <vt:lpstr>'Tabl. 8'!Tytuły_wydruku</vt:lpstr>
      <vt:lpstr>'Tabl.17 '!Tytuły_wydruku</vt:lpstr>
      <vt:lpstr>'tabl.19 '!Tytuły_wydruku</vt:lpstr>
      <vt:lpstr>'Tabl.20 '!Tytuły_wydruku</vt:lpstr>
      <vt:lpstr>Tabl.23!Tytuły_wydruku</vt:lpstr>
      <vt:lpstr>'Tabl.25  '!Tytuły_wydruku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PRA001</dc:title>
  <dc:creator>Zgierska Agnieszka</dc:creator>
  <cp:lastModifiedBy>Garnuszek Małgorzata</cp:lastModifiedBy>
  <cp:lastPrinted>2018-11-07T13:21:51Z</cp:lastPrinted>
  <dcterms:created xsi:type="dcterms:W3CDTF">2012-03-01T14:16:55Z</dcterms:created>
  <dcterms:modified xsi:type="dcterms:W3CDTF">2018-11-08T13:46:40Z</dcterms:modified>
</cp:coreProperties>
</file>