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4 - notatka kwartalna - Budownictwo w 2024 roku\IV_kw_wydanie_20250310\"/>
    </mc:Choice>
  </mc:AlternateContent>
  <xr:revisionPtr revIDLastSave="0" documentId="13_ncr:1_{788BA0F8-81A4-4F59-B948-05868B01A946}" xr6:coauthVersionLast="36" xr6:coauthVersionMax="36" xr10:uidLastSave="{00000000-0000-0000-0000-000000000000}"/>
  <bookViews>
    <workbookView xWindow="-120" yWindow="-120" windowWidth="29040" windowHeight="15720" tabRatio="787" activeTab="9" xr2:uid="{00000000-000D-0000-FFFF-FFFF00000000}"/>
  </bookViews>
  <sheets>
    <sheet name="mapa1" sheetId="29" r:id="rId1"/>
    <sheet name="wykres 1 stary" sheetId="21" state="hidden" r:id="rId2"/>
    <sheet name="wykres 1" sheetId="1" r:id="rId3"/>
    <sheet name="wykres 2" sheetId="2" r:id="rId4"/>
    <sheet name="wykres 3" sheetId="15" r:id="rId5"/>
    <sheet name="wykres 4" sheetId="16" r:id="rId6"/>
    <sheet name="wykres 5" sheetId="17" r:id="rId7"/>
    <sheet name="wykres 6" sheetId="18" r:id="rId8"/>
    <sheet name="wykres 7" sheetId="19" r:id="rId9"/>
    <sheet name="wykres 8" sheetId="27" r:id="rId10"/>
    <sheet name="wykres 9" sheetId="28" r:id="rId11"/>
  </sheets>
  <definedNames>
    <definedName name="_xlnm._FilterDatabase" localSheetId="1" hidden="1">'wykres 1 stary'!$A$2:$G$2</definedName>
    <definedName name="_xlnm._FilterDatabase" localSheetId="3" hidden="1">'wykres 2'!$A$2:$D$18</definedName>
    <definedName name="_xlnm._FilterDatabase" localSheetId="4" hidden="1">'wykres 3'!$A$3:$B$18</definedName>
    <definedName name="_xlnm._FilterDatabase" localSheetId="5" hidden="1">'wykres 4'!$A$2:$C$2</definedName>
    <definedName name="_xlnm._FilterDatabase" localSheetId="6" hidden="1">'wykres 5'!$A$2:$C$2</definedName>
    <definedName name="_xlnm._FilterDatabase" localSheetId="7" hidden="1">'wykres 6'!$A$2:$C$2</definedName>
    <definedName name="_xlnm._FilterDatabase" localSheetId="8" hidden="1">'wykres 7'!$A$2:$C$2</definedName>
    <definedName name="_xlnm._FilterDatabase" localSheetId="9" hidden="1">'wykres 8'!$A$2:$A$9</definedName>
    <definedName name="_xlnm._FilterDatabase" localSheetId="10" hidden="1">'wykres 9'!$A$2:$D$2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<sst xmlns="http://schemas.openxmlformats.org/spreadsheetml/2006/main" count="200" uniqueCount="62">
  <si>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</si>
  <si>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</si>
  <si>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</si>
  <si>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</si>
  <si>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</si>
  <si>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</si>
  <si>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</si>
  <si>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</si>
  <si>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</si>
  <si>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</si>
  <si>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</si>
  <si>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</si>
  <si>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</si>
  <si>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</si>
  <si>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</si>
  <si>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</si>
  <si>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</si>
  <si>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</si>
  <si>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</si>
  <si>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</si>
  <si>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</si>
  <si>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</si>
  <si>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</si>
  <si>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</si>
  <si>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</si>
  <si>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</si>
  <si>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</si>
  <si>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</si>
  <si>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</si>
  <si>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</si>
  <si>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</si>
  <si>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</si>
  <si>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(PKOB 125) budynki przemysłowe i magazynowe</t>
  </si>
  <si>
    <t>(PKOB 127) pozostałe budynki niemieszkalne</t>
  </si>
  <si>
    <t>(PKOB 126) ogólnodostępne obiekty kulturalne, budynki o charakterze edukacyjnym, budynki szpitali i zakładów opieki medycznej oraz budynki kultury fizycznej</t>
  </si>
  <si>
    <t>(PKOB 121) hotele i budynki zakwaterowania turystycznego</t>
  </si>
  <si>
    <t>(PKOB 124) budynki transportu i łączności</t>
  </si>
  <si>
    <t>(PKOB 123) budynki handlowo-usługowe</t>
  </si>
  <si>
    <t>(PKOB 122) budynki biurowe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</si>
  <si>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</si>
  <si>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</si>
  <si>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</si>
  <si>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</si>
  <si>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</si>
  <si>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</si>
  <si>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</si>
  <si>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</si>
  <si>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</si>
  <si>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</si>
  <si>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Zmiana</t>
  </si>
  <si>
    <t xml:space="preserve">Struktura powierzchni użytkowej budynków niemieszkalnych oddanych do użytkowania w 2024 r.
</t>
  </si>
  <si>
    <r>
      <t>Powierzchnia użytkowa budynków niemieszkalnych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</si>
  <si>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2024 r.</t>
  </si>
  <si>
    <t>2023 r.</t>
  </si>
  <si>
    <r>
      <t>Powierzchnia użytkowa budynków biurowych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</si>
  <si>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handlowo-usługowych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</si>
  <si>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przemysłowych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</si>
  <si>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magazynowych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</si>
  <si>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r>
      <t>Powierzchnia użytkowa budynków gospodarstw rolnych oddanych do użytkowania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)</t>
    </r>
  </si>
  <si>
    <t>Mieszkania oddane do użytkowania w 2024 r. w przeliczeniu  na 1 tys. ludności</t>
  </si>
  <si>
    <r>
      <t>Powierzchnia użytkowa nowych budynków niemieszkalnych, na których budowę wydano pozwolenia w 2024 r. według województw (tys. m</t>
    </r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 xml:space="preserve">)
</t>
    </r>
  </si>
  <si>
    <t>Struktura powierzchni użytkowej nowych budynków niemieszkalnych, na których budowę wydano pozwolenia w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</si>
</sst>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%"/>
    <numFmt numFmtId="166" formatCode="\(0.0\);\(\-0.0\)"/>
    <numFmt numFmtId="167" formatCode="#,##0.0"/>
    <numFmt numFmtId="168" formatCode="#,##0.0_ ;[Red]\-#,##0.0\ "/>
  </numFmts>
  <fonts count="15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b/>
      <vertAlign val="superscript"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2" fillId="0" borderId="0"/>
    <xf numFmtId="0" fontId="13" fillId="0" borderId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/>
    <xf numFmtId="164" fontId="3" fillId="0" borderId="0" xfId="0" applyNumberFormat="1" applyFont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9" fillId="0" borderId="0" xfId="0" quotePrefix="1" applyFont="1" applyFill="1" applyAlignment="1">
      <alignment horizontal="left"/>
    </xf>
    <xf numFmtId="3" fontId="9" fillId="0" borderId="0" xfId="0" quotePrefix="1" applyNumberFormat="1" applyFont="1" applyFill="1" applyAlignment="1">
      <alignment horizontal="left"/>
    </xf>
    <xf numFmtId="0" fontId="10" fillId="0" borderId="0" xfId="0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/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11" fillId="0" borderId="0" xfId="0" applyFont="1" applyFill="1"/>
    <xf numFmtId="168" fontId="3" fillId="0" borderId="0" xfId="0" applyNumberFormat="1" applyFont="1" applyFill="1"/>
    <xf numFmtId="3" fontId="3" fillId="4" borderId="2" xfId="0" applyNumberFormat="1" applyFont="1" applyFill="1" applyBorder="1"/>
    <xf numFmtId="3" fontId="3" fillId="4" borderId="0" xfId="0" applyNumberFormat="1" applyFont="1" applyFill="1" applyBorder="1"/>
    <xf numFmtId="3" fontId="3" fillId="4" borderId="1" xfId="0" applyNumberFormat="1" applyFont="1" applyFill="1" applyBorder="1"/>
    <xf numFmtId="3" fontId="3" fillId="4" borderId="4" xfId="0" applyNumberFormat="1" applyFont="1" applyFill="1" applyBorder="1"/>
    <xf numFmtId="3" fontId="3" fillId="4" borderId="5" xfId="0" applyNumberFormat="1" applyFont="1" applyFill="1" applyBorder="1"/>
    <xf numFmtId="3" fontId="3" fillId="4" borderId="7" xfId="0" applyNumberFormat="1" applyFont="1" applyFill="1" applyBorder="1"/>
    <xf numFmtId="0" fontId="12" fillId="4" borderId="0" xfId="6" applyFill="1"/>
    <xf numFmtId="0" fontId="12" fillId="4" borderId="1" xfId="6" applyFill="1" applyBorder="1"/>
    <xf numFmtId="0" fontId="8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Fill="1" applyAlignment="1">
      <alignment vertical="top"/>
    </xf>
    <xf numFmtId="165" fontId="3" fillId="0" borderId="0" xfId="1" applyNumberFormat="1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165" fontId="3" fillId="0" borderId="0" xfId="0" applyNumberFormat="1" applyFont="1"/>
    <xf numFmtId="0" fontId="7" fillId="0" borderId="0" xfId="0" applyFont="1" applyFill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0" fontId="3" fillId="0" borderId="0" xfId="0" applyFont="1" applyAlignment="1">
      <alignment wrapText="1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top" wrapText="1"/>
    </xf>
    <xf numFmtId="0" fontId="4" fillId="0" borderId="0" xfId="0" applyNumberFormat="1" applyFont="1" applyAlignment="1">
      <alignment horizontal="left" wrapText="1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10344640"/>
        <c:axId val="-1310347360"/>
      </c:barChart>
      <c:catAx>
        <c:axId val="-1310344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10347360"/>
        <c:crosses val="autoZero"/>
        <c:auto val="1"/>
        <c:lblAlgn val="ctr"/>
        <c:lblOffset val="100"/>
        <c:noMultiLvlLbl val="0"/>
      </c:catAx>
      <c:valAx>
        <c:axId val="-131034736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3103446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33441</xdr:colOff>
      <xdr:row>2</xdr:row>
      <xdr:rowOff>31619</xdr:rowOff>
    </xdr:from>
    <xdr:to>
      <xdr:col>10</xdr:col>
      <xdr:colOff>283425</xdr:colOff>
      <xdr:row>24</xdr:row>
      <xdr:rowOff>151484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4691" y="429937"/>
          <a:ext cx="4492939" cy="37393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383238</xdr:colOff>
      <xdr:row>1</xdr:row>
      <xdr:rowOff>47625</xdr:rowOff>
    </xdr:from>
    <xdr:to>
      <xdr:col>11</xdr:col>
      <xdr:colOff>89327</xdr:colOff>
      <xdr:row>14</xdr:row>
      <xdr:rowOff>81226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0E8C22B4-67DD-4C88-A930-FB5A3CF31C24}"/>
            </a:ext>
          </a:extLst>
        </xdr:cNvPr>
        <xdr:cNvGrpSpPr/>
      </xdr:nvGrpSpPr>
      <xdr:grpSpPr>
        <a:xfrm>
          <a:off x="4904438" y="238125"/>
          <a:ext cx="5306789" cy="2605351"/>
          <a:chOff x="4904438" y="238125"/>
          <a:chExt cx="5306789" cy="2605351"/>
        </a:xfrm>
      </xdr:grpSpPr>
      <xdr:pic>
        <xdr:nvPicPr>
          <xdr:cNvPr id="7" name="Obraz 6">
            <a:extLst>
              <a:ext uri="{FF2B5EF4-FFF2-40B4-BE49-F238E27FC236}">
                <a16:creationId xmlns:a16="http://schemas.microsoft.com/office/drawing/2014/main" id="{3716D079-29E1-4C96-A12B-C919E0F3AD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097712" y="785813"/>
            <a:ext cx="3113515" cy="1557532"/>
          </a:xfrm>
          <a:prstGeom prst="rect">
            <a:avLst/>
          </a:prstGeom>
        </xdr:spPr>
      </xdr:pic>
      <xdr:pic>
        <xdr:nvPicPr>
          <xdr:cNvPr id="8" name="Obraz 7">
            <a:extLst>
              <a:ext uri="{FF2B5EF4-FFF2-40B4-BE49-F238E27FC236}">
                <a16:creationId xmlns:a16="http://schemas.microsoft.com/office/drawing/2014/main" id="{E6E6FDB3-9FDA-4BC2-A0EB-61ED971880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04438" y="238125"/>
            <a:ext cx="2280528" cy="2605351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413184</xdr:colOff>
      <xdr:row>1</xdr:row>
      <xdr:rowOff>142362</xdr:rowOff>
    </xdr:from>
    <xdr:to>
      <xdr:col>13</xdr:col>
      <xdr:colOff>154569</xdr:colOff>
      <xdr:row>22</xdr:row>
      <xdr:rowOff>147255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3704" y="332862"/>
          <a:ext cx="5364945" cy="3700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396876</xdr:colOff>
      <xdr:row>2</xdr:row>
      <xdr:rowOff>2658</xdr:rowOff>
    </xdr:from>
    <xdr:to>
      <xdr:col>11</xdr:col>
      <xdr:colOff>200452</xdr:colOff>
      <xdr:row>14</xdr:row>
      <xdr:rowOff>120621</xdr:rowOff>
    </xdr:to>
    <xdr:grpSp>
      <xdr:nvGrpSpPr>
        <xdr:cNvPr id="10" name="Grupa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4956176" y="282058"/>
          <a:ext cx="5404276" cy="2600813"/>
          <a:chOff x="4833939" y="288408"/>
          <a:chExt cx="5304263" cy="2348401"/>
        </a:xfrm>
      </xdr:grpSpPr>
      <xdr:pic>
        <xdr:nvPicPr>
          <xdr:cNvPr id="3" name="Obraz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33939" y="288408"/>
            <a:ext cx="2309812" cy="2348401"/>
          </a:xfrm>
          <a:prstGeom prst="rect">
            <a:avLst/>
          </a:prstGeom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80250" y="698500"/>
            <a:ext cx="3057952" cy="140037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134938</xdr:colOff>
      <xdr:row>1</xdr:row>
      <xdr:rowOff>119063</xdr:rowOff>
    </xdr:from>
    <xdr:to>
      <xdr:col>13</xdr:col>
      <xdr:colOff>566680</xdr:colOff>
      <xdr:row>24</xdr:row>
      <xdr:rowOff>41526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17862D-C676-47E4-9D90-6DD3511A6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0188" y="309563"/>
          <a:ext cx="5194242" cy="36213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436562</xdr:colOff>
      <xdr:row>1</xdr:row>
      <xdr:rowOff>79375</xdr:rowOff>
    </xdr:from>
    <xdr:to>
      <xdr:col>11</xdr:col>
      <xdr:colOff>44766</xdr:colOff>
      <xdr:row>22</xdr:row>
      <xdr:rowOff>95154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75" y="269875"/>
          <a:ext cx="5108891" cy="32860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341312</xdr:colOff>
      <xdr:row>2</xdr:row>
      <xdr:rowOff>7937</xdr:rowOff>
    </xdr:from>
    <xdr:to>
      <xdr:col>10</xdr:col>
      <xdr:colOff>518027</xdr:colOff>
      <xdr:row>19</xdr:row>
      <xdr:rowOff>46528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625" y="293687"/>
          <a:ext cx="5066215" cy="27373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79375</xdr:rowOff>
    </xdr:from>
    <xdr:to>
      <xdr:col>10</xdr:col>
      <xdr:colOff>528380</xdr:colOff>
      <xdr:row>21</xdr:row>
      <xdr:rowOff>113684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269875"/>
          <a:ext cx="5084505" cy="31458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325437</xdr:colOff>
      <xdr:row>2</xdr:row>
      <xdr:rowOff>7938</xdr:rowOff>
    </xdr:from>
    <xdr:to>
      <xdr:col>10</xdr:col>
      <xdr:colOff>520442</xdr:colOff>
      <xdr:row>20</xdr:row>
      <xdr:rowOff>88965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5750" y="293688"/>
          <a:ext cx="5084505" cy="29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1</xdr:row>
      <xdr:rowOff>63500</xdr:rowOff>
    </xdr:from>
    <xdr:to>
      <xdr:col>10</xdr:col>
      <xdr:colOff>459357</xdr:colOff>
      <xdr:row>19</xdr:row>
      <xdr:rowOff>128772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6063" y="254000"/>
          <a:ext cx="5102794" cy="2859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zoomScale="110" zoomScaleNormal="110" workbookViewId="0">
      <selection activeCell="B2" sqref="B2"/>
    </sheetView>
  </sheetViews>
  <sheetFormatPr defaultRowHeight="13.2" x14ac:dyDescent="0.25"/>
  <cols>
    <col min="1" max="1" width="18.109375" customWidth="1"/>
    <col min="2" max="2" width="8.44140625" customWidth="1"/>
  </cols>
  <sheetData>
    <row r="1" spans="1:8" ht="15" customHeight="1" x14ac:dyDescent="0.25">
      <c r="A1" s="53" t="s">
        <v>59</v>
      </c>
      <c r="B1" s="53"/>
      <c r="C1" s="53"/>
      <c r="D1" s="53"/>
      <c r="E1" s="53"/>
      <c r="F1" s="53"/>
      <c r="G1" s="53"/>
      <c r="H1" s="53"/>
    </row>
    <row r="2" spans="1:8" ht="16.5" customHeight="1" x14ac:dyDescent="0.3">
      <c r="A2" s="59" t="s">
        <v>48</v>
      </c>
      <c r="B2" s="60"/>
      <c r="C2" s="6"/>
    </row>
    <row r="3" spans="1:8" ht="12.75" customHeight="1" x14ac:dyDescent="0.3">
      <c r="A3" s="67" t="s">
        <v>20</v>
      </c>
      <c r="B3" s="56">
        <v>7.8</v>
      </c>
      <c r="C3" s="6"/>
    </row>
    <row r="4" spans="1:8" ht="12.75" customHeight="1" x14ac:dyDescent="0.3">
      <c r="A4" s="68" t="s">
        <v>31</v>
      </c>
      <c r="B4" s="57">
        <v>7</v>
      </c>
      <c r="C4" s="6"/>
    </row>
    <row r="5" spans="1:8" ht="12.75" customHeight="1" x14ac:dyDescent="0.3">
      <c r="A5" s="68" t="s">
        <v>11</v>
      </c>
      <c r="B5" s="57">
        <v>5.9</v>
      </c>
      <c r="C5" s="6"/>
    </row>
    <row r="6" spans="1:8" ht="12.75" customHeight="1" x14ac:dyDescent="0.3">
      <c r="A6" s="68" t="s">
        <v>1</v>
      </c>
      <c r="B6" s="57">
        <v>5.8</v>
      </c>
      <c r="C6" s="6"/>
    </row>
    <row r="7" spans="1:8" ht="12.75" customHeight="1" x14ac:dyDescent="0.3">
      <c r="A7" s="68" t="s">
        <v>18</v>
      </c>
      <c r="B7" s="57">
        <v>5.6</v>
      </c>
      <c r="C7" s="6"/>
    </row>
    <row r="8" spans="1:8" ht="12.75" customHeight="1" x14ac:dyDescent="0.3">
      <c r="A8" s="68" t="s">
        <v>28</v>
      </c>
      <c r="B8" s="57">
        <v>5.5</v>
      </c>
      <c r="C8" s="6"/>
    </row>
    <row r="9" spans="1:8" ht="12.75" customHeight="1" x14ac:dyDescent="0.3">
      <c r="A9" s="68" t="s">
        <v>9</v>
      </c>
      <c r="B9" s="57">
        <v>5</v>
      </c>
      <c r="C9" s="6"/>
    </row>
    <row r="10" spans="1:8" ht="12.75" customHeight="1" x14ac:dyDescent="0.3">
      <c r="A10" s="68" t="s">
        <v>30</v>
      </c>
      <c r="B10" s="57">
        <v>4.9000000000000004</v>
      </c>
      <c r="C10" s="6"/>
    </row>
    <row r="11" spans="1:8" ht="12.75" customHeight="1" x14ac:dyDescent="0.3">
      <c r="A11" s="68" t="s">
        <v>5</v>
      </c>
      <c r="B11" s="57">
        <v>4.8</v>
      </c>
      <c r="C11" s="6"/>
    </row>
    <row r="12" spans="1:8" ht="12.75" customHeight="1" x14ac:dyDescent="0.3">
      <c r="A12" s="68" t="s">
        <v>7</v>
      </c>
      <c r="B12" s="57">
        <v>4.4000000000000004</v>
      </c>
      <c r="C12" s="6"/>
    </row>
    <row r="13" spans="1:8" ht="12.75" customHeight="1" x14ac:dyDescent="0.3">
      <c r="A13" s="68" t="s">
        <v>16</v>
      </c>
      <c r="B13" s="57">
        <v>4.0999999999999996</v>
      </c>
      <c r="C13" s="6"/>
    </row>
    <row r="14" spans="1:8" ht="12.75" customHeight="1" x14ac:dyDescent="0.3">
      <c r="A14" s="68" t="s">
        <v>24</v>
      </c>
      <c r="B14" s="57">
        <v>4.0999999999999996</v>
      </c>
      <c r="C14" s="6"/>
    </row>
    <row r="15" spans="1:8" ht="12.75" customHeight="1" x14ac:dyDescent="0.3">
      <c r="A15" s="68" t="s">
        <v>26</v>
      </c>
      <c r="B15" s="57">
        <v>4.0999999999999996</v>
      </c>
      <c r="C15" s="6"/>
    </row>
    <row r="16" spans="1:8" ht="12.75" customHeight="1" x14ac:dyDescent="0.3">
      <c r="A16" s="68" t="s">
        <v>22</v>
      </c>
      <c r="B16" s="57">
        <v>4</v>
      </c>
      <c r="C16" s="6"/>
    </row>
    <row r="17" spans="1:3" ht="12.75" customHeight="1" x14ac:dyDescent="0.3">
      <c r="A17" s="68" t="s">
        <v>3</v>
      </c>
      <c r="B17" s="57">
        <v>4</v>
      </c>
      <c r="C17" s="6"/>
    </row>
    <row r="18" spans="1:3" ht="12.75" customHeight="1" x14ac:dyDescent="0.3">
      <c r="A18" s="69" t="s">
        <v>14</v>
      </c>
      <c r="B18" s="58">
        <v>2.9</v>
      </c>
      <c r="C18" s="6"/>
    </row>
    <row r="19" spans="1:3" ht="13.8" x14ac:dyDescent="0.3">
      <c r="A19" s="6"/>
      <c r="B19" s="6"/>
      <c r="C19" s="6"/>
    </row>
  </sheetData>
  <sortState ref="A3:B18">
    <sortCondition descending="1" ref="B3:B18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6"/>
  <sheetViews>
    <sheetView showGridLines="0" tabSelected="1" zoomScale="120" zoomScaleNormal="120" workbookViewId="0">
      <selection activeCell="A3" sqref="A3:B9"/>
    </sheetView>
  </sheetViews>
  <sheetFormatPr defaultColWidth="9.109375" defaultRowHeight="13.8" x14ac:dyDescent="0.3"/>
  <cols>
    <col min="1" max="1" width="56.88671875" style="6" customWidth="1"/>
    <col min="2" max="4" width="9.109375" style="6"/>
    <col min="5" max="6" width="9.109375" style="6" customWidth="1"/>
    <col min="7" max="16384" width="9.109375" style="6"/>
  </cols>
  <sheetData>
    <row r="1" spans="1:15" ht="15" customHeight="1" x14ac:dyDescent="0.3">
      <c r="A1" s="80" t="s">
        <v>61</v>
      </c>
      <c r="B1" s="80"/>
      <c r="C1" s="80"/>
      <c r="D1" s="80"/>
      <c r="E1" s="80"/>
      <c r="F1" s="80"/>
      <c r="G1" s="80"/>
      <c r="H1" s="73"/>
    </row>
    <row r="2" spans="1:15" ht="7.5" customHeight="1" x14ac:dyDescent="0.3">
      <c r="A2" s="5"/>
      <c r="B2" s="1"/>
      <c r="E2" s="7"/>
    </row>
    <row r="3" spans="1:15" x14ac:dyDescent="0.3">
      <c r="A3" s="63" t="s">
        <v>32</v>
      </c>
      <c r="B3" s="62">
        <v>0.45022320241091862</v>
      </c>
      <c r="E3" s="7"/>
    </row>
    <row r="4" spans="1:15" x14ac:dyDescent="0.3">
      <c r="A4" s="63" t="s">
        <v>33</v>
      </c>
      <c r="B4" s="62">
        <v>0.20543444922999504</v>
      </c>
      <c r="E4" s="7"/>
      <c r="H4" s="50"/>
      <c r="I4" s="1"/>
      <c r="J4" s="1"/>
      <c r="K4" s="1"/>
      <c r="L4" s="1"/>
      <c r="M4" s="1"/>
      <c r="N4" s="1"/>
      <c r="O4" s="1"/>
    </row>
    <row r="5" spans="1:15" x14ac:dyDescent="0.3">
      <c r="A5" s="63" t="s">
        <v>37</v>
      </c>
      <c r="B5" s="62">
        <v>0.1480404481102697</v>
      </c>
      <c r="E5" s="7"/>
    </row>
    <row r="6" spans="1:15" x14ac:dyDescent="0.3">
      <c r="A6" s="64" t="s">
        <v>35</v>
      </c>
      <c r="B6" s="62">
        <v>7.3377100971803486E-2</v>
      </c>
    </row>
    <row r="7" spans="1:15" ht="41.4" x14ac:dyDescent="0.3">
      <c r="A7" s="64" t="s">
        <v>34</v>
      </c>
      <c r="B7" s="62">
        <v>7.0512279964236479E-2</v>
      </c>
    </row>
    <row r="8" spans="1:15" x14ac:dyDescent="0.3">
      <c r="A8" s="64" t="s">
        <v>38</v>
      </c>
      <c r="B8" s="62">
        <v>3.2000000000000001E-2</v>
      </c>
    </row>
    <row r="9" spans="1:15" x14ac:dyDescent="0.3">
      <c r="A9" s="63" t="s">
        <v>36</v>
      </c>
      <c r="B9" s="62">
        <v>2.095002440115968E-2</v>
      </c>
    </row>
    <row r="11" spans="1:15" x14ac:dyDescent="0.3">
      <c r="A11" s="52"/>
    </row>
    <row r="12" spans="1:15" x14ac:dyDescent="0.3">
      <c r="A12" s="1"/>
    </row>
    <row r="13" spans="1:15" x14ac:dyDescent="0.3">
      <c r="A13" s="52"/>
    </row>
    <row r="14" spans="1:15" x14ac:dyDescent="0.3">
      <c r="A14" s="1"/>
    </row>
    <row r="15" spans="1:15" x14ac:dyDescent="0.3">
      <c r="A15" s="1"/>
    </row>
    <row r="16" spans="1:15" x14ac:dyDescent="0.3">
      <c r="A16" s="1"/>
    </row>
    <row r="20" spans="2:2" x14ac:dyDescent="0.3">
      <c r="B20" s="62"/>
    </row>
    <row r="21" spans="2:2" x14ac:dyDescent="0.3">
      <c r="B21" s="62"/>
    </row>
    <row r="22" spans="2:2" x14ac:dyDescent="0.3">
      <c r="B22" s="62"/>
    </row>
    <row r="23" spans="2:2" x14ac:dyDescent="0.3">
      <c r="B23" s="62"/>
    </row>
    <row r="24" spans="2:2" x14ac:dyDescent="0.3">
      <c r="B24" s="62"/>
    </row>
    <row r="25" spans="2:2" x14ac:dyDescent="0.3">
      <c r="B25" s="62"/>
    </row>
    <row r="26" spans="2:2" x14ac:dyDescent="0.3">
      <c r="B26" s="62"/>
    </row>
    <row r="44" ht="12.75" customHeight="1" x14ac:dyDescent="0.3"/>
    <row r="45" ht="12.75" customHeight="1" x14ac:dyDescent="0.3"/>
    <row r="46" ht="12.75" customHeight="1" x14ac:dyDescent="0.3"/>
    <row r="76" ht="12.75" customHeight="1" x14ac:dyDescent="0.3"/>
  </sheetData>
  <mergeCells count="1">
    <mergeCell ref="A1:G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showGridLines="0" zoomScaleNormal="100" zoomScaleSheetLayoutView="120" workbookViewId="0">
      <selection activeCell="A3" sqref="A3:D18"/>
    </sheetView>
  </sheetViews>
  <sheetFormatPr defaultColWidth="9.109375" defaultRowHeight="13.8" x14ac:dyDescent="0.3"/>
  <cols>
    <col min="1" max="1" width="24.6640625" style="1" customWidth="1"/>
    <col min="2" max="3" width="13.33203125" style="1" customWidth="1"/>
    <col min="4" max="4" width="9.33203125" style="1" customWidth="1"/>
    <col min="5" max="5" width="9.109375" style="1" customWidth="1"/>
    <col min="6" max="10" width="9.109375" style="1"/>
    <col min="11" max="11" width="9.109375" style="1" customWidth="1"/>
    <col min="12" max="16384" width="9.109375" style="1"/>
  </cols>
  <sheetData>
    <row r="1" spans="1:13" ht="15" customHeight="1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61"/>
    </row>
    <row r="2" spans="1:13" ht="15" customHeight="1" x14ac:dyDescent="0.3">
      <c r="B2" s="66" t="s">
        <v>53</v>
      </c>
      <c r="C2" s="66" t="s">
        <v>52</v>
      </c>
      <c r="D2" s="23" t="s">
        <v>49</v>
      </c>
    </row>
    <row r="3" spans="1:13" x14ac:dyDescent="0.3">
      <c r="A3" s="27" t="s">
        <v>24</v>
      </c>
      <c r="B3" s="19">
        <v>315441</v>
      </c>
      <c r="C3" s="42">
        <v>287776</v>
      </c>
      <c r="D3" s="28">
        <v>-8.7702613166963079</v>
      </c>
      <c r="E3" s="3"/>
    </row>
    <row r="4" spans="1:13" x14ac:dyDescent="0.3">
      <c r="A4" s="30" t="s">
        <v>14</v>
      </c>
      <c r="B4" s="20">
        <v>569562</v>
      </c>
      <c r="C4" s="43">
        <v>479153</v>
      </c>
      <c r="D4" s="31">
        <v>-15.873425544541245</v>
      </c>
      <c r="E4" s="3"/>
    </row>
    <row r="5" spans="1:13" x14ac:dyDescent="0.3">
      <c r="A5" s="30" t="s">
        <v>7</v>
      </c>
      <c r="B5" s="20">
        <v>1023139</v>
      </c>
      <c r="C5" s="43">
        <v>495807</v>
      </c>
      <c r="D5" s="31">
        <v>-51.540602010088563</v>
      </c>
      <c r="E5" s="3"/>
    </row>
    <row r="6" spans="1:13" x14ac:dyDescent="0.3">
      <c r="A6" s="30" t="s">
        <v>16</v>
      </c>
      <c r="B6" s="20">
        <v>607279</v>
      </c>
      <c r="C6" s="43">
        <v>580109</v>
      </c>
      <c r="D6" s="31">
        <v>-4.4740555823600019</v>
      </c>
      <c r="E6" s="3"/>
    </row>
    <row r="7" spans="1:13" x14ac:dyDescent="0.3">
      <c r="A7" s="30" t="s">
        <v>26</v>
      </c>
      <c r="B7" s="20">
        <v>574049</v>
      </c>
      <c r="C7" s="43">
        <v>593988</v>
      </c>
      <c r="D7" s="31">
        <v>3.4733968703020124</v>
      </c>
      <c r="E7" s="3"/>
    </row>
    <row r="8" spans="1:13" x14ac:dyDescent="0.3">
      <c r="A8" s="30" t="s">
        <v>18</v>
      </c>
      <c r="B8" s="20">
        <v>488220</v>
      </c>
      <c r="C8" s="43">
        <v>658899</v>
      </c>
      <c r="D8" s="31">
        <v>34.959444512719671</v>
      </c>
      <c r="E8" s="3"/>
    </row>
    <row r="9" spans="1:13" x14ac:dyDescent="0.3">
      <c r="A9" s="30" t="s">
        <v>5</v>
      </c>
      <c r="B9" s="20">
        <v>775067</v>
      </c>
      <c r="C9" s="43">
        <v>712279</v>
      </c>
      <c r="D9" s="31">
        <v>-8.1009770768204543</v>
      </c>
      <c r="E9" s="3"/>
    </row>
    <row r="10" spans="1:13" x14ac:dyDescent="0.3">
      <c r="A10" s="30" t="s">
        <v>3</v>
      </c>
      <c r="B10" s="20">
        <v>865236</v>
      </c>
      <c r="C10" s="43">
        <v>783588</v>
      </c>
      <c r="D10" s="31">
        <v>-9.4365005616964623</v>
      </c>
      <c r="E10" s="3"/>
    </row>
    <row r="11" spans="1:13" x14ac:dyDescent="0.3">
      <c r="A11" s="30" t="s">
        <v>30</v>
      </c>
      <c r="B11" s="20">
        <v>866884</v>
      </c>
      <c r="C11" s="43">
        <v>890284</v>
      </c>
      <c r="D11" s="31">
        <v>2.699323092824415</v>
      </c>
      <c r="E11" s="3"/>
    </row>
    <row r="12" spans="1:13" x14ac:dyDescent="0.3">
      <c r="A12" s="30" t="s">
        <v>9</v>
      </c>
      <c r="B12" s="20">
        <v>1532586</v>
      </c>
      <c r="C12" s="43">
        <v>1052350</v>
      </c>
      <c r="D12" s="31">
        <v>-31.335011542582276</v>
      </c>
      <c r="E12" s="3"/>
    </row>
    <row r="13" spans="1:13" x14ac:dyDescent="0.3">
      <c r="A13" s="30" t="s">
        <v>11</v>
      </c>
      <c r="B13" s="20">
        <v>1275093</v>
      </c>
      <c r="C13" s="43">
        <v>1106355</v>
      </c>
      <c r="D13" s="31">
        <v>-13.233387682310232</v>
      </c>
      <c r="E13" s="3"/>
    </row>
    <row r="14" spans="1:13" x14ac:dyDescent="0.3">
      <c r="A14" s="30" t="s">
        <v>20</v>
      </c>
      <c r="B14" s="20">
        <v>1213465</v>
      </c>
      <c r="C14" s="43">
        <v>1248912</v>
      </c>
      <c r="D14" s="31">
        <v>2.9211390522182348</v>
      </c>
      <c r="E14" s="3"/>
    </row>
    <row r="15" spans="1:13" x14ac:dyDescent="0.3">
      <c r="A15" s="30" t="s">
        <v>22</v>
      </c>
      <c r="B15" s="20">
        <v>1230599</v>
      </c>
      <c r="C15" s="43">
        <v>1584668</v>
      </c>
      <c r="D15" s="31">
        <v>28.77208578911571</v>
      </c>
      <c r="E15" s="3"/>
    </row>
    <row r="16" spans="1:13" x14ac:dyDescent="0.3">
      <c r="A16" s="30" t="s">
        <v>28</v>
      </c>
      <c r="B16" s="20">
        <v>2006883</v>
      </c>
      <c r="C16" s="43">
        <v>1808822</v>
      </c>
      <c r="D16" s="31">
        <v>-9.8690855421068395</v>
      </c>
      <c r="E16" s="3"/>
    </row>
    <row r="17" spans="1:5" x14ac:dyDescent="0.3">
      <c r="A17" s="30" t="s">
        <v>1</v>
      </c>
      <c r="B17" s="20">
        <v>1461625</v>
      </c>
      <c r="C17" s="43">
        <v>1939642</v>
      </c>
      <c r="D17" s="31">
        <v>32.704489865731631</v>
      </c>
      <c r="E17" s="3"/>
    </row>
    <row r="18" spans="1:5" x14ac:dyDescent="0.3">
      <c r="A18" s="33" t="s">
        <v>31</v>
      </c>
      <c r="B18" s="21">
        <v>2585238</v>
      </c>
      <c r="C18" s="44">
        <v>2676155</v>
      </c>
      <c r="D18" s="34">
        <v>3.5167748578660838</v>
      </c>
      <c r="E18" s="3"/>
    </row>
    <row r="19" spans="1:5" x14ac:dyDescent="0.3">
      <c r="B19" s="3"/>
      <c r="C19" s="3"/>
    </row>
    <row r="21" spans="1:5" x14ac:dyDescent="0.3">
      <c r="B21" s="13"/>
    </row>
  </sheetData>
  <sortState ref="A3:D18">
    <sortCondition descending="1" ref="C3:C18"/>
  </sortState>
  <mergeCells count="1">
    <mergeCell ref="A1:L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40" t="s">
        <v>44</v>
      </c>
      <c r="C1" s="8"/>
      <c r="D1" s="8"/>
      <c r="G1" s="23" t="s">
        <v>39</v>
      </c>
    </row>
    <row r="2" spans="1:7" ht="12.75" customHeight="1" x14ac:dyDescent="0.3">
      <c r="C2" s="8" t="s">
        <v>41</v>
      </c>
      <c r="D2" s="38" t="s">
        <v>45</v>
      </c>
    </row>
    <row r="3" spans="1:7" ht="12.75" customHeight="1" x14ac:dyDescent="0.3">
      <c r="A3" s="26" t="s">
        <v>13</v>
      </c>
      <c r="B3" s="27" t="s">
        <v>14</v>
      </c>
      <c r="C3" s="35">
        <v>1.7226476547903167</v>
      </c>
      <c r="D3" s="48">
        <v>1.7</v>
      </c>
      <c r="E3" s="28">
        <f t="shared" ref="E3:E18" si="0">($D3-$C3)/$C3*100</f>
        <v>-1.3147003525264385</v>
      </c>
      <c r="F3" s="3"/>
      <c r="G3" s="22">
        <f t="shared" ref="G3:G18" si="1">D3/SUM($D$3:$D$18)</f>
        <v>3.0575539568345318E-2</v>
      </c>
    </row>
    <row r="4" spans="1:7" ht="12.75" customHeight="1" x14ac:dyDescent="0.3">
      <c r="A4" s="10" t="s">
        <v>21</v>
      </c>
      <c r="B4" s="11" t="s">
        <v>22</v>
      </c>
      <c r="C4" s="25">
        <v>1.9054478496257823</v>
      </c>
      <c r="D4" s="48">
        <v>2.2000000000000002</v>
      </c>
      <c r="E4" s="12">
        <f t="shared" si="0"/>
        <v>15.458420991792876</v>
      </c>
      <c r="F4" s="3"/>
      <c r="G4" s="22">
        <f t="shared" si="1"/>
        <v>3.9568345323741004E-2</v>
      </c>
    </row>
    <row r="5" spans="1:7" ht="12.75" customHeight="1" x14ac:dyDescent="0.3">
      <c r="A5" s="10" t="s">
        <v>23</v>
      </c>
      <c r="B5" s="11" t="s">
        <v>24</v>
      </c>
      <c r="C5" s="25">
        <v>2.0966213778233871</v>
      </c>
      <c r="D5" s="48">
        <v>2.2000000000000002</v>
      </c>
      <c r="E5" s="12">
        <f t="shared" si="0"/>
        <v>4.9307244154848728</v>
      </c>
      <c r="F5" s="3"/>
      <c r="G5" s="22">
        <f t="shared" si="1"/>
        <v>3.9568345323741004E-2</v>
      </c>
    </row>
    <row r="6" spans="1:7" ht="12.75" customHeight="1" x14ac:dyDescent="0.3">
      <c r="A6" s="10" t="s">
        <v>4</v>
      </c>
      <c r="B6" s="11" t="s">
        <v>5</v>
      </c>
      <c r="C6" s="25">
        <v>2.6032080308708516</v>
      </c>
      <c r="D6" s="48">
        <v>2.4</v>
      </c>
      <c r="E6" s="12">
        <f t="shared" si="0"/>
        <v>-7.806061922868011</v>
      </c>
      <c r="F6" s="3"/>
      <c r="G6" s="22">
        <f t="shared" si="1"/>
        <v>4.3165467625899269E-2</v>
      </c>
    </row>
    <row r="7" spans="1:7" ht="12.75" customHeight="1" x14ac:dyDescent="0.3">
      <c r="A7" s="10" t="s">
        <v>2</v>
      </c>
      <c r="B7" s="11" t="s">
        <v>3</v>
      </c>
      <c r="C7" s="25">
        <v>2.36355585343069</v>
      </c>
      <c r="D7" s="48">
        <v>2.8</v>
      </c>
      <c r="E7" s="12">
        <f t="shared" si="0"/>
        <v>18.465573637103319</v>
      </c>
      <c r="F7" s="3"/>
      <c r="G7" s="22">
        <f t="shared" si="1"/>
        <v>5.035971223021582E-2</v>
      </c>
    </row>
    <row r="8" spans="1:7" ht="12.75" customHeight="1" x14ac:dyDescent="0.3">
      <c r="A8" s="10" t="s">
        <v>6</v>
      </c>
      <c r="B8" s="11" t="s">
        <v>7</v>
      </c>
      <c r="C8" s="25">
        <v>2.6057669581659182</v>
      </c>
      <c r="D8" s="48">
        <v>2.8</v>
      </c>
      <c r="E8" s="12">
        <f t="shared" si="0"/>
        <v>7.4539682539682488</v>
      </c>
      <c r="F8" s="3"/>
      <c r="G8" s="22">
        <f t="shared" si="1"/>
        <v>5.035971223021582E-2</v>
      </c>
    </row>
    <row r="9" spans="1:7" ht="12.75" customHeight="1" x14ac:dyDescent="0.3">
      <c r="A9" s="10" t="s">
        <v>8</v>
      </c>
      <c r="B9" s="11" t="s">
        <v>9</v>
      </c>
      <c r="C9" s="25">
        <v>2.2897179239135275</v>
      </c>
      <c r="D9" s="48">
        <v>2.9</v>
      </c>
      <c r="E9" s="12">
        <f t="shared" si="0"/>
        <v>26.653155382711681</v>
      </c>
      <c r="F9" s="3"/>
      <c r="G9" s="22">
        <f t="shared" si="1"/>
        <v>5.2158273381294952E-2</v>
      </c>
    </row>
    <row r="10" spans="1:7" ht="12.75" customHeight="1" x14ac:dyDescent="0.3">
      <c r="A10" s="10" t="s">
        <v>15</v>
      </c>
      <c r="B10" s="11" t="s">
        <v>16</v>
      </c>
      <c r="C10" s="25">
        <v>2.5536148729745718</v>
      </c>
      <c r="D10" s="48">
        <v>3.1</v>
      </c>
      <c r="E10" s="12">
        <f t="shared" si="0"/>
        <v>21.396536055923459</v>
      </c>
      <c r="F10" s="3"/>
      <c r="G10" s="22">
        <f t="shared" si="1"/>
        <v>5.5755395683453231E-2</v>
      </c>
    </row>
    <row r="11" spans="1:7" ht="12.75" customHeight="1" x14ac:dyDescent="0.3">
      <c r="A11" s="10" t="s">
        <v>25</v>
      </c>
      <c r="B11" s="11" t="s">
        <v>26</v>
      </c>
      <c r="C11" s="25">
        <v>2.437645802868583</v>
      </c>
      <c r="D11" s="48">
        <v>3.2</v>
      </c>
      <c r="E11" s="12">
        <f t="shared" si="0"/>
        <v>31.274198910862715</v>
      </c>
      <c r="F11" s="3"/>
      <c r="G11" s="22">
        <f t="shared" si="1"/>
        <v>5.755395683453237E-2</v>
      </c>
    </row>
    <row r="12" spans="1:7" ht="12.75" customHeight="1" x14ac:dyDescent="0.3">
      <c r="A12" s="10" t="s">
        <v>17</v>
      </c>
      <c r="B12" s="11" t="s">
        <v>18</v>
      </c>
      <c r="C12" s="25">
        <v>2.8342480660400096</v>
      </c>
      <c r="D12" s="48">
        <v>3.5</v>
      </c>
      <c r="E12" s="12">
        <f t="shared" si="0"/>
        <v>23.489543556085906</v>
      </c>
      <c r="F12" s="3"/>
      <c r="G12" s="22">
        <f t="shared" si="1"/>
        <v>6.2949640287769781E-2</v>
      </c>
    </row>
    <row r="13" spans="1:7" ht="12.75" customHeight="1" x14ac:dyDescent="0.3">
      <c r="A13" s="29" t="s">
        <v>29</v>
      </c>
      <c r="B13" s="30" t="s">
        <v>30</v>
      </c>
      <c r="C13" s="36">
        <v>3.26304793456758</v>
      </c>
      <c r="D13" s="48">
        <v>3.7</v>
      </c>
      <c r="E13" s="31">
        <f t="shared" si="0"/>
        <v>13.390917761382049</v>
      </c>
      <c r="F13" s="3"/>
      <c r="G13" s="22">
        <f t="shared" si="1"/>
        <v>6.6546762589928046E-2</v>
      </c>
    </row>
    <row r="14" spans="1:7" ht="12.75" customHeight="1" x14ac:dyDescent="0.3">
      <c r="A14" s="10" t="s">
        <v>10</v>
      </c>
      <c r="B14" s="11" t="s">
        <v>11</v>
      </c>
      <c r="C14" s="25">
        <v>3.8169276515366808</v>
      </c>
      <c r="D14" s="48">
        <v>4.5</v>
      </c>
      <c r="E14" s="12">
        <f t="shared" si="0"/>
        <v>17.895868374353828</v>
      </c>
      <c r="F14" s="3"/>
      <c r="G14" s="22">
        <f t="shared" si="1"/>
        <v>8.0935251798561134E-2</v>
      </c>
    </row>
    <row r="15" spans="1:7" ht="12.75" customHeight="1" x14ac:dyDescent="0.3">
      <c r="A15" s="10" t="s">
        <v>27</v>
      </c>
      <c r="B15" s="11" t="s">
        <v>28</v>
      </c>
      <c r="C15" s="25">
        <v>3.9317056652486664</v>
      </c>
      <c r="D15" s="48">
        <v>4.7</v>
      </c>
      <c r="E15" s="12">
        <f t="shared" si="0"/>
        <v>19.540993150684944</v>
      </c>
      <c r="F15" s="3"/>
      <c r="G15" s="22">
        <f t="shared" si="1"/>
        <v>8.4532374100719412E-2</v>
      </c>
    </row>
    <row r="16" spans="1:7" ht="12.75" customHeight="1" x14ac:dyDescent="0.3">
      <c r="A16" s="10" t="s">
        <v>19</v>
      </c>
      <c r="B16" s="11" t="s">
        <v>20</v>
      </c>
      <c r="C16" s="25">
        <v>4.8822831578196855</v>
      </c>
      <c r="D16" s="48">
        <v>5.0999999999999996</v>
      </c>
      <c r="E16" s="12">
        <f t="shared" si="0"/>
        <v>4.4593243599894254</v>
      </c>
      <c r="F16" s="3"/>
      <c r="G16" s="22">
        <f t="shared" si="1"/>
        <v>9.1726618705035956E-2</v>
      </c>
    </row>
    <row r="17" spans="1:8" ht="12.75" customHeight="1" x14ac:dyDescent="0.3">
      <c r="A17" s="29" t="s">
        <v>0</v>
      </c>
      <c r="B17" s="30" t="s">
        <v>1</v>
      </c>
      <c r="C17" s="36">
        <v>4.600133126370431</v>
      </c>
      <c r="D17" s="48">
        <v>5.2</v>
      </c>
      <c r="E17" s="31">
        <f t="shared" si="0"/>
        <v>13.040206819033354</v>
      </c>
      <c r="F17" s="3"/>
      <c r="G17" s="22">
        <f t="shared" si="1"/>
        <v>9.3525179856115095E-2</v>
      </c>
    </row>
    <row r="18" spans="1:8" ht="12.75" customHeight="1" x14ac:dyDescent="0.3">
      <c r="A18" s="32" t="s">
        <v>12</v>
      </c>
      <c r="B18" s="33" t="s">
        <v>31</v>
      </c>
      <c r="C18" s="37">
        <v>5.344584465373706</v>
      </c>
      <c r="D18" s="49">
        <v>5.6</v>
      </c>
      <c r="E18" s="34">
        <f t="shared" si="0"/>
        <v>4.7789596418780587</v>
      </c>
      <c r="F18" s="3"/>
      <c r="G18" s="22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13" t="s">
        <v>40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4"/>
      <c r="F24" s="16" t="s">
        <v>42</v>
      </c>
    </row>
    <row r="25" spans="1:8" ht="12.75" customHeight="1" x14ac:dyDescent="0.3">
      <c r="E25" s="15"/>
      <c r="F25" s="17" t="s">
        <v>43</v>
      </c>
    </row>
    <row r="26" spans="1:8" ht="12.75" customHeight="1" x14ac:dyDescent="0.3"/>
    <row r="27" spans="1:8" ht="12.75" customHeight="1" x14ac:dyDescent="0.3">
      <c r="C27" s="1" t="s">
        <v>46</v>
      </c>
      <c r="H27" s="4"/>
    </row>
    <row r="28" spans="1:8" x14ac:dyDescent="0.3">
      <c r="C28" s="1" t="s">
        <v>47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showGridLines="0" zoomScale="120" zoomScaleNormal="120" zoomScaleSheetLayoutView="91" workbookViewId="0">
      <selection sqref="A1:F1"/>
    </sheetView>
  </sheetViews>
  <sheetFormatPr defaultColWidth="9.109375" defaultRowHeight="13.8" x14ac:dyDescent="0.3"/>
  <cols>
    <col min="1" max="1" width="57.44140625" style="6" customWidth="1"/>
    <col min="2" max="5" width="9.109375" style="6"/>
    <col min="6" max="6" width="9.109375" style="6" customWidth="1"/>
    <col min="7" max="16384" width="9.109375" style="6"/>
  </cols>
  <sheetData>
    <row r="1" spans="1:14" ht="15" customHeight="1" x14ac:dyDescent="0.3">
      <c r="A1" s="74" t="s">
        <v>50</v>
      </c>
      <c r="B1" s="74"/>
      <c r="C1" s="74"/>
      <c r="D1" s="74"/>
      <c r="E1" s="74"/>
      <c r="F1" s="74"/>
    </row>
    <row r="2" spans="1:14" ht="7.5" customHeight="1" x14ac:dyDescent="0.3">
      <c r="A2" s="55"/>
      <c r="B2" s="55"/>
      <c r="C2" s="55"/>
      <c r="D2" s="55"/>
      <c r="E2" s="53"/>
    </row>
    <row r="3" spans="1:14" x14ac:dyDescent="0.3">
      <c r="A3" s="6" t="s">
        <v>32</v>
      </c>
      <c r="B3" s="71">
        <v>0.47004613447018412</v>
      </c>
      <c r="C3" s="65"/>
      <c r="E3" s="7"/>
    </row>
    <row r="4" spans="1:14" x14ac:dyDescent="0.3">
      <c r="A4" s="6" t="s">
        <v>33</v>
      </c>
      <c r="B4" s="71">
        <v>0.19155273692876459</v>
      </c>
      <c r="E4" s="7"/>
      <c r="G4" s="50"/>
      <c r="H4" s="1"/>
      <c r="I4" s="1"/>
      <c r="J4" s="1"/>
      <c r="K4" s="1"/>
      <c r="L4" s="1"/>
      <c r="M4" s="1"/>
      <c r="N4" s="1"/>
    </row>
    <row r="5" spans="1:14" x14ac:dyDescent="0.3">
      <c r="A5" s="6" t="s">
        <v>37</v>
      </c>
      <c r="B5" s="71">
        <v>0.14582618468689676</v>
      </c>
      <c r="E5" s="7"/>
    </row>
    <row r="6" spans="1:14" ht="41.4" x14ac:dyDescent="0.3">
      <c r="A6" s="70" t="s">
        <v>34</v>
      </c>
      <c r="B6" s="71">
        <v>8.0641938941874491E-2</v>
      </c>
    </row>
    <row r="7" spans="1:14" x14ac:dyDescent="0.3">
      <c r="A7" s="6" t="s">
        <v>35</v>
      </c>
      <c r="B7" s="72">
        <v>0.05</v>
      </c>
    </row>
    <row r="8" spans="1:14" x14ac:dyDescent="0.3">
      <c r="A8" s="6" t="s">
        <v>38</v>
      </c>
      <c r="B8" s="71">
        <v>3.6954593533547249E-2</v>
      </c>
    </row>
    <row r="9" spans="1:14" x14ac:dyDescent="0.3">
      <c r="A9" s="6" t="s">
        <v>36</v>
      </c>
      <c r="B9" s="71">
        <v>2.375465378318813E-2</v>
      </c>
    </row>
    <row r="19" ht="12.75" customHeight="1" x14ac:dyDescent="0.3"/>
    <row r="20" ht="12.75" customHeight="1" x14ac:dyDescent="0.3"/>
    <row r="46" ht="12.75" customHeight="1" x14ac:dyDescent="0.3"/>
    <row r="47" ht="12.75" customHeight="1" x14ac:dyDescent="0.3"/>
    <row r="48" ht="12.75" customHeight="1" x14ac:dyDescent="0.3"/>
    <row r="78" ht="12.75" customHeight="1" x14ac:dyDescent="0.3"/>
  </sheetData>
  <mergeCells count="1">
    <mergeCell ref="A1:F1"/>
  </mergeCells>
  <pageMargins left="0.56000000000000005" right="0.43" top="0.52" bottom="0.44" header="0.27" footer="0.5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showGridLines="0" zoomScaleNormal="100" workbookViewId="0">
      <selection activeCell="A2" sqref="A1:A1048576"/>
    </sheetView>
  </sheetViews>
  <sheetFormatPr defaultColWidth="9.109375" defaultRowHeight="13.8" x14ac:dyDescent="0.3"/>
  <cols>
    <col min="1" max="1" width="19.6640625" style="1" customWidth="1"/>
    <col min="2" max="3" width="13.33203125" style="1" customWidth="1"/>
    <col min="4" max="4" width="9.33203125" style="1" customWidth="1"/>
    <col min="5" max="5" width="2.88671875" style="1" customWidth="1"/>
    <col min="6" max="9" width="9.109375" style="1"/>
    <col min="10" max="10" width="7.33203125" style="1" customWidth="1"/>
    <col min="11" max="16384" width="9.109375" style="1"/>
  </cols>
  <sheetData>
    <row r="1" spans="1:11" s="54" customFormat="1" ht="15" customHeight="1" x14ac:dyDescent="0.25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customHeight="1" x14ac:dyDescent="0.3">
      <c r="B2" s="66" t="s">
        <v>52</v>
      </c>
      <c r="C2" s="66" t="s">
        <v>53</v>
      </c>
      <c r="D2" s="23" t="s">
        <v>49</v>
      </c>
    </row>
    <row r="3" spans="1:11" x14ac:dyDescent="0.3">
      <c r="A3" s="27" t="s">
        <v>24</v>
      </c>
      <c r="B3" s="19">
        <v>266156</v>
      </c>
      <c r="C3" s="42">
        <v>242227</v>
      </c>
      <c r="D3" s="28">
        <v>9.8787500980485241</v>
      </c>
      <c r="E3" s="3"/>
    </row>
    <row r="4" spans="1:11" x14ac:dyDescent="0.3">
      <c r="A4" s="30" t="s">
        <v>7</v>
      </c>
      <c r="B4" s="20">
        <v>389096</v>
      </c>
      <c r="C4" s="43">
        <v>1010289</v>
      </c>
      <c r="D4" s="31">
        <v>-61.486663717015624</v>
      </c>
      <c r="E4" s="3"/>
    </row>
    <row r="5" spans="1:11" x14ac:dyDescent="0.3">
      <c r="A5" s="30" t="s">
        <v>26</v>
      </c>
      <c r="B5" s="20">
        <v>432026</v>
      </c>
      <c r="C5" s="43">
        <v>378627</v>
      </c>
      <c r="D5" s="31">
        <v>14.103325964603686</v>
      </c>
      <c r="E5" s="3"/>
    </row>
    <row r="6" spans="1:11" x14ac:dyDescent="0.3">
      <c r="A6" s="30" t="s">
        <v>14</v>
      </c>
      <c r="B6" s="20">
        <v>435868</v>
      </c>
      <c r="C6" s="43">
        <v>286263</v>
      </c>
      <c r="D6" s="12">
        <v>52.261382015838585</v>
      </c>
      <c r="E6" s="3"/>
    </row>
    <row r="7" spans="1:11" x14ac:dyDescent="0.3">
      <c r="A7" s="11" t="s">
        <v>16</v>
      </c>
      <c r="B7" s="20">
        <v>440691</v>
      </c>
      <c r="C7" s="43">
        <v>549619</v>
      </c>
      <c r="D7" s="12">
        <v>-19.818819946180898</v>
      </c>
      <c r="E7" s="3"/>
    </row>
    <row r="8" spans="1:11" x14ac:dyDescent="0.3">
      <c r="A8" s="30" t="s">
        <v>18</v>
      </c>
      <c r="B8" s="20">
        <v>496870</v>
      </c>
      <c r="C8" s="43">
        <v>425175</v>
      </c>
      <c r="D8" s="31">
        <v>16.862468395366616</v>
      </c>
      <c r="E8" s="3"/>
    </row>
    <row r="9" spans="1:11" x14ac:dyDescent="0.3">
      <c r="A9" s="11" t="s">
        <v>30</v>
      </c>
      <c r="B9" s="20">
        <v>550849</v>
      </c>
      <c r="C9" s="43">
        <v>627875</v>
      </c>
      <c r="D9" s="12">
        <v>-12.267728449133983</v>
      </c>
      <c r="E9" s="3"/>
    </row>
    <row r="10" spans="1:11" x14ac:dyDescent="0.3">
      <c r="A10" s="30" t="s">
        <v>5</v>
      </c>
      <c r="B10" s="20">
        <v>607636</v>
      </c>
      <c r="C10" s="43">
        <v>723276</v>
      </c>
      <c r="D10" s="31">
        <v>-15.988364054662396</v>
      </c>
      <c r="E10" s="3"/>
    </row>
    <row r="11" spans="1:11" x14ac:dyDescent="0.3">
      <c r="A11" s="11" t="s">
        <v>3</v>
      </c>
      <c r="B11" s="20">
        <v>663382</v>
      </c>
      <c r="C11" s="43">
        <v>872463</v>
      </c>
      <c r="D11" s="12">
        <v>-23.964454653091305</v>
      </c>
      <c r="E11" s="3"/>
    </row>
    <row r="12" spans="1:11" x14ac:dyDescent="0.3">
      <c r="A12" s="11" t="s">
        <v>20</v>
      </c>
      <c r="B12" s="20">
        <v>810115</v>
      </c>
      <c r="C12" s="43">
        <v>649712</v>
      </c>
      <c r="D12" s="12">
        <v>24.688323441771125</v>
      </c>
      <c r="E12" s="3"/>
    </row>
    <row r="13" spans="1:11" x14ac:dyDescent="0.3">
      <c r="A13" s="11" t="s">
        <v>11</v>
      </c>
      <c r="B13" s="20">
        <v>869725</v>
      </c>
      <c r="C13" s="43">
        <v>1024307</v>
      </c>
      <c r="D13" s="12">
        <v>-15.091373972842126</v>
      </c>
      <c r="E13" s="3"/>
    </row>
    <row r="14" spans="1:11" x14ac:dyDescent="0.3">
      <c r="A14" s="11" t="s">
        <v>9</v>
      </c>
      <c r="B14" s="20">
        <v>871676</v>
      </c>
      <c r="C14" s="43">
        <v>915815</v>
      </c>
      <c r="D14" s="12">
        <v>-4.8196415214863269</v>
      </c>
      <c r="E14" s="3"/>
    </row>
    <row r="15" spans="1:11" x14ac:dyDescent="0.3">
      <c r="A15" s="11" t="s">
        <v>22</v>
      </c>
      <c r="B15" s="20">
        <v>1112397</v>
      </c>
      <c r="C15" s="43">
        <v>1554678</v>
      </c>
      <c r="D15" s="12">
        <v>-28.448398961071035</v>
      </c>
      <c r="E15" s="3"/>
    </row>
    <row r="16" spans="1:11" x14ac:dyDescent="0.3">
      <c r="A16" s="11" t="s">
        <v>1</v>
      </c>
      <c r="B16" s="20">
        <v>1378295</v>
      </c>
      <c r="C16" s="43">
        <v>1238218</v>
      </c>
      <c r="D16" s="12">
        <v>11.312789831838982</v>
      </c>
      <c r="E16" s="3"/>
    </row>
    <row r="17" spans="1:5" x14ac:dyDescent="0.3">
      <c r="A17" s="30" t="s">
        <v>28</v>
      </c>
      <c r="B17" s="20">
        <v>1506215</v>
      </c>
      <c r="C17" s="43">
        <v>2218049</v>
      </c>
      <c r="D17" s="31">
        <v>-32.092798671264703</v>
      </c>
      <c r="E17" s="3"/>
    </row>
    <row r="18" spans="1:5" x14ac:dyDescent="0.3">
      <c r="A18" s="33" t="s">
        <v>31</v>
      </c>
      <c r="B18" s="21">
        <v>2228002</v>
      </c>
      <c r="C18" s="44">
        <v>2683893</v>
      </c>
      <c r="D18" s="34">
        <v>-16.986183875437657</v>
      </c>
      <c r="E18" s="3"/>
    </row>
    <row r="19" spans="1:5" x14ac:dyDescent="0.3">
      <c r="B19" s="3"/>
      <c r="C19" s="3"/>
    </row>
    <row r="20" spans="1:5" x14ac:dyDescent="0.3">
      <c r="B20" s="13"/>
    </row>
    <row r="23" spans="1:5" x14ac:dyDescent="0.3">
      <c r="C23" s="24"/>
    </row>
    <row r="24" spans="1:5" x14ac:dyDescent="0.3">
      <c r="A24" s="6"/>
    </row>
    <row r="25" spans="1:5" x14ac:dyDescent="0.3">
      <c r="A25" s="6"/>
    </row>
  </sheetData>
  <sortState ref="A3:D18">
    <sortCondition descending="1" ref="B3:B18"/>
  </sortState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showGridLines="0" zoomScale="120" zoomScaleNormal="120" workbookViewId="0">
      <selection sqref="A1:I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8" width="9.109375" style="1"/>
    <col min="9" max="9" width="9.109375" style="1" customWidth="1"/>
    <col min="10" max="16384" width="9.109375" style="1"/>
  </cols>
  <sheetData>
    <row r="1" spans="1:9" ht="15" customHeight="1" x14ac:dyDescent="0.3">
      <c r="A1" s="75" t="s">
        <v>54</v>
      </c>
      <c r="B1" s="75"/>
      <c r="C1" s="75"/>
      <c r="D1" s="75"/>
      <c r="E1" s="75"/>
      <c r="F1" s="75"/>
      <c r="G1" s="75"/>
      <c r="H1" s="75"/>
      <c r="I1" s="75"/>
    </row>
    <row r="2" spans="1:9" ht="7.5" customHeight="1" x14ac:dyDescent="0.3">
      <c r="B2" s="18"/>
      <c r="C2" s="8"/>
      <c r="D2" s="23"/>
    </row>
    <row r="3" spans="1:9" x14ac:dyDescent="0.3">
      <c r="A3" s="27" t="s">
        <v>31</v>
      </c>
      <c r="B3" s="45">
        <v>121048</v>
      </c>
    </row>
    <row r="4" spans="1:9" x14ac:dyDescent="0.3">
      <c r="A4" s="11" t="s">
        <v>1</v>
      </c>
      <c r="B4" s="46">
        <v>81502</v>
      </c>
    </row>
    <row r="5" spans="1:9" x14ac:dyDescent="0.3">
      <c r="A5" s="30" t="s">
        <v>20</v>
      </c>
      <c r="B5" s="46">
        <v>41641</v>
      </c>
    </row>
    <row r="6" spans="1:9" x14ac:dyDescent="0.3">
      <c r="A6" s="11" t="s">
        <v>11</v>
      </c>
      <c r="B6" s="46">
        <v>41099</v>
      </c>
    </row>
    <row r="7" spans="1:9" x14ac:dyDescent="0.3">
      <c r="A7" s="11" t="s">
        <v>22</v>
      </c>
      <c r="B7" s="46">
        <v>34691</v>
      </c>
    </row>
    <row r="8" spans="1:9" x14ac:dyDescent="0.3">
      <c r="A8" s="11" t="s">
        <v>28</v>
      </c>
      <c r="B8" s="46">
        <v>32552</v>
      </c>
    </row>
    <row r="9" spans="1:9" x14ac:dyDescent="0.3">
      <c r="A9" s="11" t="s">
        <v>3</v>
      </c>
      <c r="B9" s="46">
        <v>28502</v>
      </c>
    </row>
    <row r="10" spans="1:9" x14ac:dyDescent="0.3">
      <c r="A10" s="11" t="s">
        <v>9</v>
      </c>
      <c r="B10" s="46">
        <v>22890</v>
      </c>
    </row>
    <row r="11" spans="1:9" x14ac:dyDescent="0.3">
      <c r="A11" s="11" t="s">
        <v>5</v>
      </c>
      <c r="B11" s="46">
        <v>16714</v>
      </c>
    </row>
    <row r="12" spans="1:9" x14ac:dyDescent="0.3">
      <c r="A12" s="30" t="s">
        <v>14</v>
      </c>
      <c r="B12" s="46">
        <v>11958</v>
      </c>
    </row>
    <row r="13" spans="1:9" x14ac:dyDescent="0.3">
      <c r="A13" s="11" t="s">
        <v>18</v>
      </c>
      <c r="B13" s="46">
        <v>11516</v>
      </c>
    </row>
    <row r="14" spans="1:9" x14ac:dyDescent="0.3">
      <c r="A14" s="11" t="s">
        <v>30</v>
      </c>
      <c r="B14" s="46">
        <v>10668</v>
      </c>
    </row>
    <row r="15" spans="1:9" x14ac:dyDescent="0.3">
      <c r="A15" s="30" t="s">
        <v>26</v>
      </c>
      <c r="B15" s="46">
        <v>9922</v>
      </c>
    </row>
    <row r="16" spans="1:9" x14ac:dyDescent="0.3">
      <c r="A16" s="30" t="s">
        <v>16</v>
      </c>
      <c r="B16" s="46">
        <v>9727</v>
      </c>
    </row>
    <row r="17" spans="1:5" x14ac:dyDescent="0.3">
      <c r="A17" s="30" t="s">
        <v>7</v>
      </c>
      <c r="B17" s="46">
        <v>5686</v>
      </c>
    </row>
    <row r="18" spans="1:5" x14ac:dyDescent="0.3">
      <c r="A18" s="33" t="s">
        <v>24</v>
      </c>
      <c r="B18" s="47">
        <v>2474</v>
      </c>
    </row>
    <row r="21" spans="1:5" x14ac:dyDescent="0.3">
      <c r="C21" s="13"/>
    </row>
    <row r="23" spans="1:5" x14ac:dyDescent="0.3">
      <c r="B23" s="2"/>
      <c r="C23" s="3"/>
    </row>
    <row r="24" spans="1:5" x14ac:dyDescent="0.3">
      <c r="C24" s="41"/>
    </row>
    <row r="27" spans="1:5" x14ac:dyDescent="0.3">
      <c r="E27" s="4"/>
    </row>
    <row r="31" spans="1:5" x14ac:dyDescent="0.3">
      <c r="B31" s="76"/>
      <c r="C31" s="76"/>
    </row>
    <row r="32" spans="1:5" x14ac:dyDescent="0.3">
      <c r="B32" s="76"/>
      <c r="C32" s="76"/>
    </row>
  </sheetData>
  <sortState ref="A29:C44">
    <sortCondition descending="1" ref="B29:B44"/>
  </sortState>
  <mergeCells count="3">
    <mergeCell ref="B31:C31"/>
    <mergeCell ref="B32:C32"/>
    <mergeCell ref="A1:I1"/>
  </mergeCells>
  <conditionalFormatting sqref="C24">
    <cfRule type="cellIs" dxfId="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"/>
  <sheetViews>
    <sheetView showGridLines="0" zoomScale="120" zoomScaleNormal="120" zoomScaleSheetLayoutView="120" workbookViewId="0">
      <selection sqref="A1:K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109375" style="1" customWidth="1"/>
    <col min="11" max="16384" width="9.109375" style="1"/>
  </cols>
  <sheetData>
    <row r="1" spans="1:11" s="54" customFormat="1" ht="15" customHeight="1" x14ac:dyDescent="0.25">
      <c r="A1" s="75" t="s">
        <v>55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7.5" customHeight="1" x14ac:dyDescent="0.3">
      <c r="C2" s="9"/>
    </row>
    <row r="3" spans="1:11" x14ac:dyDescent="0.3">
      <c r="A3" s="27" t="s">
        <v>31</v>
      </c>
      <c r="B3" s="45">
        <v>265135</v>
      </c>
    </row>
    <row r="4" spans="1:11" x14ac:dyDescent="0.3">
      <c r="A4" s="30" t="s">
        <v>22</v>
      </c>
      <c r="B4" s="46">
        <v>233604</v>
      </c>
    </row>
    <row r="5" spans="1:11" x14ac:dyDescent="0.3">
      <c r="A5" s="30" t="s">
        <v>11</v>
      </c>
      <c r="B5" s="46">
        <v>188008</v>
      </c>
    </row>
    <row r="6" spans="1:11" x14ac:dyDescent="0.3">
      <c r="A6" s="11" t="s">
        <v>28</v>
      </c>
      <c r="B6" s="46">
        <v>171331</v>
      </c>
    </row>
    <row r="7" spans="1:11" x14ac:dyDescent="0.3">
      <c r="A7" s="30" t="s">
        <v>30</v>
      </c>
      <c r="B7" s="46">
        <v>124156</v>
      </c>
    </row>
    <row r="8" spans="1:11" x14ac:dyDescent="0.3">
      <c r="A8" s="11" t="s">
        <v>1</v>
      </c>
      <c r="B8" s="46">
        <v>115285</v>
      </c>
    </row>
    <row r="9" spans="1:11" x14ac:dyDescent="0.3">
      <c r="A9" s="11" t="s">
        <v>26</v>
      </c>
      <c r="B9" s="46">
        <v>113861</v>
      </c>
    </row>
    <row r="10" spans="1:11" x14ac:dyDescent="0.3">
      <c r="A10" s="11" t="s">
        <v>16</v>
      </c>
      <c r="B10" s="46">
        <v>111584</v>
      </c>
    </row>
    <row r="11" spans="1:11" x14ac:dyDescent="0.3">
      <c r="A11" s="11" t="s">
        <v>20</v>
      </c>
      <c r="B11" s="46">
        <v>110970</v>
      </c>
    </row>
    <row r="12" spans="1:11" x14ac:dyDescent="0.3">
      <c r="A12" s="11" t="s">
        <v>9</v>
      </c>
      <c r="B12" s="46">
        <v>100241</v>
      </c>
    </row>
    <row r="13" spans="1:11" x14ac:dyDescent="0.3">
      <c r="A13" s="11" t="s">
        <v>7</v>
      </c>
      <c r="B13" s="46">
        <v>81900</v>
      </c>
    </row>
    <row r="14" spans="1:11" x14ac:dyDescent="0.3">
      <c r="A14" s="30" t="s">
        <v>3</v>
      </c>
      <c r="B14" s="46">
        <v>74228</v>
      </c>
    </row>
    <row r="15" spans="1:11" x14ac:dyDescent="0.3">
      <c r="A15" s="30" t="s">
        <v>5</v>
      </c>
      <c r="B15" s="46">
        <v>68836</v>
      </c>
    </row>
    <row r="16" spans="1:11" x14ac:dyDescent="0.3">
      <c r="A16" s="30" t="s">
        <v>18</v>
      </c>
      <c r="B16" s="46">
        <v>58246</v>
      </c>
    </row>
    <row r="17" spans="1:3" x14ac:dyDescent="0.3">
      <c r="A17" s="30" t="s">
        <v>24</v>
      </c>
      <c r="B17" s="46">
        <v>52606</v>
      </c>
    </row>
    <row r="18" spans="1:3" x14ac:dyDescent="0.3">
      <c r="A18" s="33" t="s">
        <v>14</v>
      </c>
      <c r="B18" s="47">
        <v>34353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K1"/>
  </mergeCells>
  <conditionalFormatting sqref="C24">
    <cfRule type="cellIs" dxfId="4" priority="2" operator="greaterThan">
      <formula>0</formula>
    </cfRule>
  </conditionalFormatting>
  <conditionalFormatting sqref="C27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28</v>
      </c>
      <c r="B3" s="45">
        <v>404972</v>
      </c>
    </row>
    <row r="4" spans="1:10" x14ac:dyDescent="0.3">
      <c r="A4" s="30" t="s">
        <v>22</v>
      </c>
      <c r="B4" s="46">
        <v>284612</v>
      </c>
    </row>
    <row r="5" spans="1:10" x14ac:dyDescent="0.3">
      <c r="A5" s="11" t="s">
        <v>14</v>
      </c>
      <c r="B5" s="46">
        <v>226497</v>
      </c>
    </row>
    <row r="6" spans="1:10" x14ac:dyDescent="0.3">
      <c r="A6" s="30" t="s">
        <v>9</v>
      </c>
      <c r="B6" s="46">
        <v>197435</v>
      </c>
    </row>
    <row r="7" spans="1:10" x14ac:dyDescent="0.3">
      <c r="A7" s="11" t="s">
        <v>31</v>
      </c>
      <c r="B7" s="46">
        <v>185764</v>
      </c>
    </row>
    <row r="8" spans="1:10" x14ac:dyDescent="0.3">
      <c r="A8" s="11" t="s">
        <v>1</v>
      </c>
      <c r="B8" s="46">
        <v>181888</v>
      </c>
    </row>
    <row r="9" spans="1:10" x14ac:dyDescent="0.3">
      <c r="A9" s="11" t="s">
        <v>20</v>
      </c>
      <c r="B9" s="46">
        <v>151810</v>
      </c>
    </row>
    <row r="10" spans="1:10" x14ac:dyDescent="0.3">
      <c r="A10" s="11" t="s">
        <v>11</v>
      </c>
      <c r="B10" s="46">
        <v>116868</v>
      </c>
    </row>
    <row r="11" spans="1:10" x14ac:dyDescent="0.3">
      <c r="A11" s="11" t="s">
        <v>16</v>
      </c>
      <c r="B11" s="46">
        <v>110733</v>
      </c>
    </row>
    <row r="12" spans="1:10" x14ac:dyDescent="0.3">
      <c r="A12" s="11" t="s">
        <v>7</v>
      </c>
      <c r="B12" s="46">
        <v>89489</v>
      </c>
    </row>
    <row r="13" spans="1:10" x14ac:dyDescent="0.3">
      <c r="A13" s="11" t="s">
        <v>18</v>
      </c>
      <c r="B13" s="46">
        <v>87871</v>
      </c>
    </row>
    <row r="14" spans="1:10" x14ac:dyDescent="0.3">
      <c r="A14" s="11" t="s">
        <v>3</v>
      </c>
      <c r="B14" s="46">
        <v>81466</v>
      </c>
    </row>
    <row r="15" spans="1:10" x14ac:dyDescent="0.3">
      <c r="A15" s="11" t="s">
        <v>5</v>
      </c>
      <c r="B15" s="46">
        <v>68767</v>
      </c>
    </row>
    <row r="16" spans="1:10" x14ac:dyDescent="0.3">
      <c r="A16" s="30" t="s">
        <v>26</v>
      </c>
      <c r="B16" s="46">
        <v>62093</v>
      </c>
    </row>
    <row r="17" spans="1:3" x14ac:dyDescent="0.3">
      <c r="A17" s="30" t="s">
        <v>30</v>
      </c>
      <c r="B17" s="46">
        <v>59919</v>
      </c>
    </row>
    <row r="18" spans="1:3" x14ac:dyDescent="0.3">
      <c r="A18" s="33" t="s">
        <v>24</v>
      </c>
      <c r="B18" s="47">
        <v>41165</v>
      </c>
    </row>
    <row r="19" spans="1:3" x14ac:dyDescent="0.3">
      <c r="C19" s="39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8"/>
      <c r="C31" s="78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16384" width="9.109375" style="1"/>
  </cols>
  <sheetData>
    <row r="1" spans="1:10" ht="15" customHeight="1" x14ac:dyDescent="0.3">
      <c r="A1" s="79" t="s">
        <v>57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1</v>
      </c>
      <c r="B3" s="45">
        <v>750377</v>
      </c>
    </row>
    <row r="4" spans="1:10" x14ac:dyDescent="0.3">
      <c r="A4" s="30" t="s">
        <v>31</v>
      </c>
      <c r="B4" s="46">
        <v>681685</v>
      </c>
    </row>
    <row r="5" spans="1:10" x14ac:dyDescent="0.3">
      <c r="A5" s="11" t="s">
        <v>22</v>
      </c>
      <c r="B5" s="46">
        <v>412594</v>
      </c>
    </row>
    <row r="6" spans="1:10" x14ac:dyDescent="0.3">
      <c r="A6" s="30" t="s">
        <v>28</v>
      </c>
      <c r="B6" s="46">
        <v>383997</v>
      </c>
    </row>
    <row r="7" spans="1:10" x14ac:dyDescent="0.3">
      <c r="A7" s="11" t="s">
        <v>9</v>
      </c>
      <c r="B7" s="46">
        <v>298065</v>
      </c>
    </row>
    <row r="8" spans="1:10" x14ac:dyDescent="0.3">
      <c r="A8" s="11" t="s">
        <v>3</v>
      </c>
      <c r="B8" s="46">
        <v>268293</v>
      </c>
    </row>
    <row r="9" spans="1:10" x14ac:dyDescent="0.3">
      <c r="A9" s="11" t="s">
        <v>20</v>
      </c>
      <c r="B9" s="46">
        <v>265806</v>
      </c>
    </row>
    <row r="10" spans="1:10" x14ac:dyDescent="0.3">
      <c r="A10" s="11" t="s">
        <v>11</v>
      </c>
      <c r="B10" s="46">
        <v>193283</v>
      </c>
    </row>
    <row r="11" spans="1:10" x14ac:dyDescent="0.3">
      <c r="A11" s="11" t="s">
        <v>7</v>
      </c>
      <c r="B11" s="46">
        <v>119573</v>
      </c>
    </row>
    <row r="12" spans="1:10" x14ac:dyDescent="0.3">
      <c r="A12" s="11" t="s">
        <v>16</v>
      </c>
      <c r="B12" s="46">
        <v>76131</v>
      </c>
    </row>
    <row r="13" spans="1:10" x14ac:dyDescent="0.3">
      <c r="A13" s="11" t="s">
        <v>18</v>
      </c>
      <c r="B13" s="46">
        <v>71440</v>
      </c>
    </row>
    <row r="14" spans="1:10" x14ac:dyDescent="0.3">
      <c r="A14" s="11" t="s">
        <v>5</v>
      </c>
      <c r="B14" s="46">
        <v>62962</v>
      </c>
    </row>
    <row r="15" spans="1:10" x14ac:dyDescent="0.3">
      <c r="A15" s="11" t="s">
        <v>26</v>
      </c>
      <c r="B15" s="46">
        <v>61606</v>
      </c>
    </row>
    <row r="16" spans="1:10" x14ac:dyDescent="0.3">
      <c r="A16" s="30" t="s">
        <v>14</v>
      </c>
      <c r="B16" s="46">
        <v>59349</v>
      </c>
    </row>
    <row r="17" spans="1:3" x14ac:dyDescent="0.3">
      <c r="A17" s="11" t="s">
        <v>30</v>
      </c>
      <c r="B17" s="46">
        <v>51814</v>
      </c>
    </row>
    <row r="18" spans="1:3" x14ac:dyDescent="0.3">
      <c r="A18" s="33" t="s">
        <v>24</v>
      </c>
      <c r="B18" s="47">
        <v>30008</v>
      </c>
    </row>
    <row r="19" spans="1:3" x14ac:dyDescent="0.3">
      <c r="C19" s="3"/>
    </row>
    <row r="21" spans="1:3" x14ac:dyDescent="0.3">
      <c r="C21" s="51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7"/>
      <c r="C31" s="77"/>
    </row>
    <row r="32" spans="1:3" x14ac:dyDescent="0.3">
      <c r="B32" s="77"/>
      <c r="C32" s="77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2"/>
  <sheetViews>
    <sheetView showGridLines="0" zoomScale="120" zoomScaleNormal="120" zoomScaleSheetLayoutView="120" workbookViewId="0">
      <selection sqref="A1:J1"/>
    </sheetView>
  </sheetViews>
  <sheetFormatPr defaultColWidth="9.109375" defaultRowHeight="13.8" x14ac:dyDescent="0.3"/>
  <cols>
    <col min="1" max="1" width="24.6640625" style="1" customWidth="1"/>
    <col min="2" max="2" width="12.6640625" style="1" customWidth="1"/>
    <col min="3" max="4" width="9.109375" style="1" customWidth="1"/>
    <col min="5" max="9" width="9.109375" style="1"/>
    <col min="10" max="10" width="9.6640625" style="1" customWidth="1"/>
    <col min="11" max="16384" width="9.109375" style="1"/>
  </cols>
  <sheetData>
    <row r="1" spans="1:10" ht="15" customHeight="1" x14ac:dyDescent="0.3">
      <c r="A1" s="75" t="s">
        <v>58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7.5" customHeight="1" x14ac:dyDescent="0.3">
      <c r="C2" s="9"/>
    </row>
    <row r="3" spans="1:10" x14ac:dyDescent="0.3">
      <c r="A3" s="27" t="s">
        <v>31</v>
      </c>
      <c r="B3" s="45">
        <v>617266</v>
      </c>
    </row>
    <row r="4" spans="1:10" x14ac:dyDescent="0.3">
      <c r="A4" s="11" t="s">
        <v>28</v>
      </c>
      <c r="B4" s="46">
        <v>310968</v>
      </c>
    </row>
    <row r="5" spans="1:10" x14ac:dyDescent="0.3">
      <c r="A5" s="11" t="s">
        <v>5</v>
      </c>
      <c r="B5" s="46">
        <v>296682</v>
      </c>
    </row>
    <row r="6" spans="1:10" x14ac:dyDescent="0.3">
      <c r="A6" s="11" t="s">
        <v>18</v>
      </c>
      <c r="B6" s="46">
        <v>209288</v>
      </c>
    </row>
    <row r="7" spans="1:10" x14ac:dyDescent="0.3">
      <c r="A7" s="11" t="s">
        <v>9</v>
      </c>
      <c r="B7" s="46">
        <v>153596</v>
      </c>
    </row>
    <row r="8" spans="1:10" x14ac:dyDescent="0.3">
      <c r="A8" s="11" t="s">
        <v>3</v>
      </c>
      <c r="B8" s="46">
        <v>142280</v>
      </c>
    </row>
    <row r="9" spans="1:10" x14ac:dyDescent="0.3">
      <c r="A9" s="11" t="s">
        <v>11</v>
      </c>
      <c r="B9" s="46">
        <v>95468</v>
      </c>
    </row>
    <row r="10" spans="1:10" x14ac:dyDescent="0.3">
      <c r="A10" s="11" t="s">
        <v>26</v>
      </c>
      <c r="B10" s="46">
        <v>87028</v>
      </c>
    </row>
    <row r="11" spans="1:10" x14ac:dyDescent="0.3">
      <c r="A11" s="11" t="s">
        <v>24</v>
      </c>
      <c r="B11" s="46">
        <v>69525</v>
      </c>
    </row>
    <row r="12" spans="1:10" x14ac:dyDescent="0.3">
      <c r="A12" s="11" t="s">
        <v>14</v>
      </c>
      <c r="B12" s="46">
        <v>64258</v>
      </c>
    </row>
    <row r="13" spans="1:10" x14ac:dyDescent="0.3">
      <c r="A13" s="11" t="s">
        <v>20</v>
      </c>
      <c r="B13" s="46">
        <v>46593</v>
      </c>
    </row>
    <row r="14" spans="1:10" x14ac:dyDescent="0.3">
      <c r="A14" s="30" t="s">
        <v>30</v>
      </c>
      <c r="B14" s="46">
        <v>42170</v>
      </c>
    </row>
    <row r="15" spans="1:10" x14ac:dyDescent="0.3">
      <c r="A15" s="30" t="s">
        <v>1</v>
      </c>
      <c r="B15" s="46">
        <v>37550</v>
      </c>
    </row>
    <row r="16" spans="1:10" x14ac:dyDescent="0.3">
      <c r="A16" s="30" t="s">
        <v>7</v>
      </c>
      <c r="B16" s="46">
        <v>29688</v>
      </c>
    </row>
    <row r="17" spans="1:3" x14ac:dyDescent="0.3">
      <c r="A17" s="30" t="s">
        <v>22</v>
      </c>
      <c r="B17" s="46">
        <v>29078</v>
      </c>
    </row>
    <row r="18" spans="1:3" x14ac:dyDescent="0.3">
      <c r="A18" s="33" t="s">
        <v>16</v>
      </c>
      <c r="B18" s="47">
        <v>26325</v>
      </c>
    </row>
    <row r="19" spans="1:3" x14ac:dyDescent="0.3">
      <c r="C19" s="3"/>
    </row>
    <row r="21" spans="1:3" x14ac:dyDescent="0.3">
      <c r="C21" s="13"/>
    </row>
    <row r="23" spans="1:3" x14ac:dyDescent="0.3">
      <c r="B23" s="2"/>
      <c r="C23" s="3"/>
    </row>
    <row r="24" spans="1:3" x14ac:dyDescent="0.3">
      <c r="C24" s="41"/>
    </row>
    <row r="25" spans="1:3" x14ac:dyDescent="0.3">
      <c r="C25" s="24"/>
    </row>
    <row r="26" spans="1:3" x14ac:dyDescent="0.3">
      <c r="C26" s="24"/>
    </row>
    <row r="27" spans="1:3" x14ac:dyDescent="0.3">
      <c r="C27" s="41"/>
    </row>
    <row r="31" spans="1:3" x14ac:dyDescent="0.3">
      <c r="B31" s="76"/>
      <c r="C31" s="76"/>
    </row>
    <row r="32" spans="1:3" x14ac:dyDescent="0.3">
      <c r="B32" s="76"/>
      <c r="C32" s="76"/>
    </row>
  </sheetData>
  <sortState ref="A3:C18">
    <sortCondition descending="1" ref="C3:C18"/>
  </sortState>
  <mergeCells count="3">
    <mergeCell ref="B32:C32"/>
    <mergeCell ref="B31:C31"/>
    <mergeCell ref="A1:J1"/>
  </mergeCells>
  <conditionalFormatting sqref="C27 C2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mapa1</vt:lpstr>
      <vt:lpstr>wykres 1 stary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2018-10-01T06:21:33Z</dcterms:created>
  <dcterms:modified xsi:type="dcterms:W3CDTF">2025-03-05T13:00:43Z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